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1640" tabRatio="846" activeTab="0"/>
  </bookViews>
  <sheets>
    <sheet name="пауэрлифтинг" sheetId="1" r:id="rId1"/>
    <sheet name="жим лежа" sheetId="2" r:id="rId2"/>
  </sheets>
  <definedNames/>
  <calcPr fullCalcOnLoad="1"/>
</workbook>
</file>

<file path=xl/sharedStrings.xml><?xml version="1.0" encoding="utf-8"?>
<sst xmlns="http://schemas.openxmlformats.org/spreadsheetml/2006/main" count="556" uniqueCount="168">
  <si>
    <t>фио</t>
  </si>
  <si>
    <t>вес</t>
  </si>
  <si>
    <t>город</t>
  </si>
  <si>
    <t>итог</t>
  </si>
  <si>
    <t>Челябинск</t>
  </si>
  <si>
    <t>open</t>
  </si>
  <si>
    <t>вес. кат</t>
  </si>
  <si>
    <t>возр. кат</t>
  </si>
  <si>
    <t>Магнитогорск</t>
  </si>
  <si>
    <t>Прокудович Татьяна</t>
  </si>
  <si>
    <t>Мучкин Артем</t>
  </si>
  <si>
    <t>Абзаев Никита</t>
  </si>
  <si>
    <t>Утарбеков Константин</t>
  </si>
  <si>
    <t>Асбест</t>
  </si>
  <si>
    <t>Карабаш</t>
  </si>
  <si>
    <t>teens 18-19</t>
  </si>
  <si>
    <t>Ожиганов Константин</t>
  </si>
  <si>
    <t>Токарев Вадим</t>
  </si>
  <si>
    <t>Ирбит</t>
  </si>
  <si>
    <t>Курганов Александр</t>
  </si>
  <si>
    <t>juniors 20-23</t>
  </si>
  <si>
    <t>Миасс</t>
  </si>
  <si>
    <t>Халиулин Антон</t>
  </si>
  <si>
    <t>Лопатин Кирилл</t>
  </si>
  <si>
    <t>Уфа</t>
  </si>
  <si>
    <t>Суслов Юрий</t>
  </si>
  <si>
    <t>Тюмень</t>
  </si>
  <si>
    <t>Попандопуло Павел</t>
  </si>
  <si>
    <t>Екатеринбург</t>
  </si>
  <si>
    <t>Ланских Екатерина</t>
  </si>
  <si>
    <t>Дергач Кристина</t>
  </si>
  <si>
    <t>Голденко Ксения</t>
  </si>
  <si>
    <t>присед</t>
  </si>
  <si>
    <t>жим</t>
  </si>
  <si>
    <t>тяга</t>
  </si>
  <si>
    <t>Дорогин Александр</t>
  </si>
  <si>
    <t>Деря Василий</t>
  </si>
  <si>
    <t>Мозгунов Евгений</t>
  </si>
  <si>
    <t>140+</t>
  </si>
  <si>
    <t>Гадиев Тимур</t>
  </si>
  <si>
    <t>Салимов Ильдар</t>
  </si>
  <si>
    <t>Стацук Сергей</t>
  </si>
  <si>
    <t>Чайченко  Артем</t>
  </si>
  <si>
    <t>Шипарев Кирилл</t>
  </si>
  <si>
    <t>Саитханов Денис</t>
  </si>
  <si>
    <t>Бирск</t>
  </si>
  <si>
    <t>Гиззатулин Эдуард</t>
  </si>
  <si>
    <t>Маслов Николай</t>
  </si>
  <si>
    <t>Ибракова Ляйсан</t>
  </si>
  <si>
    <t>Старцева Надежда</t>
  </si>
  <si>
    <t>Озерск</t>
  </si>
  <si>
    <t>Захаров Дмитрий</t>
  </si>
  <si>
    <t>Трусов Андрей</t>
  </si>
  <si>
    <t>Коркино</t>
  </si>
  <si>
    <t>Савченко Павел</t>
  </si>
  <si>
    <t>Блуднин Алексей</t>
  </si>
  <si>
    <t>Козлихин Владимир</t>
  </si>
  <si>
    <t>Пугачев Александр</t>
  </si>
  <si>
    <t>Сысерть</t>
  </si>
  <si>
    <t>Агашков Антон</t>
  </si>
  <si>
    <t>Новожилов Владимир</t>
  </si>
  <si>
    <t>Рудный</t>
  </si>
  <si>
    <t>Апухтин Антон</t>
  </si>
  <si>
    <t>Поляков Юрий</t>
  </si>
  <si>
    <t>masters 45-49</t>
  </si>
  <si>
    <t>masters 50-54</t>
  </si>
  <si>
    <t>Макаров Валентин</t>
  </si>
  <si>
    <t>Златоуст</t>
  </si>
  <si>
    <t>masters 60-64</t>
  </si>
  <si>
    <t>Гиберт Константин</t>
  </si>
  <si>
    <t>Пермь</t>
  </si>
  <si>
    <t>Суворин Александр</t>
  </si>
  <si>
    <t>Ножкин Андрей</t>
  </si>
  <si>
    <t>masters 40-44</t>
  </si>
  <si>
    <t>Третьяков Александр</t>
  </si>
  <si>
    <t>Баль Дмитрий</t>
  </si>
  <si>
    <t>Похващев Юрий</t>
  </si>
  <si>
    <t xml:space="preserve">Зайцева Екатерина </t>
  </si>
  <si>
    <t>Григорьева Анна</t>
  </si>
  <si>
    <t>Зязин Дмитрий</t>
  </si>
  <si>
    <t>Самойлов Егор</t>
  </si>
  <si>
    <t>Рыбин Михаил</t>
  </si>
  <si>
    <t>Рудаков Денис</t>
  </si>
  <si>
    <t>Корнилов Юрий</t>
  </si>
  <si>
    <t>Попов Алексей</t>
  </si>
  <si>
    <t>Ахкямов Артем</t>
  </si>
  <si>
    <t>Решетников Артем</t>
  </si>
  <si>
    <t>Севостьянов Сергей</t>
  </si>
  <si>
    <t>Яговкин Павел</t>
  </si>
  <si>
    <t>Плахута Константин</t>
  </si>
  <si>
    <t>Койков Егор</t>
  </si>
  <si>
    <t>Бабичев Альберт</t>
  </si>
  <si>
    <t>Ефимов Кирилл</t>
  </si>
  <si>
    <t>Сергеев Игорь</t>
  </si>
  <si>
    <t>Палей Андрей</t>
  </si>
  <si>
    <t>Гурьев Вячеслав</t>
  </si>
  <si>
    <t>Змитревич Александр</t>
  </si>
  <si>
    <t>Пимурзин Анатолий</t>
  </si>
  <si>
    <t>Батурина Алена</t>
  </si>
  <si>
    <t>Гомалеева Наталья</t>
  </si>
  <si>
    <t>Кошкин Дмитрий</t>
  </si>
  <si>
    <t>Браславец Олеся</t>
  </si>
  <si>
    <t>Щербинина Юлия</t>
  </si>
  <si>
    <t>сумма</t>
  </si>
  <si>
    <t>Ившин Роман</t>
  </si>
  <si>
    <t>Сергеев Вячеслав</t>
  </si>
  <si>
    <t>masters 55-59</t>
  </si>
  <si>
    <t>Завьялов Александр</t>
  </si>
  <si>
    <t>Луткова Алена</t>
  </si>
  <si>
    <t>Станкевич Анастасия</t>
  </si>
  <si>
    <t>Коркин Сергей</t>
  </si>
  <si>
    <t>Кожокин Сергей</t>
  </si>
  <si>
    <t>Минко Иван</t>
  </si>
  <si>
    <t>Шукшин Павел</t>
  </si>
  <si>
    <t>Чудов Сергей</t>
  </si>
  <si>
    <t>Нестеров Алексей</t>
  </si>
  <si>
    <t>Чикирев Илья</t>
  </si>
  <si>
    <t>Корниец Владимир</t>
  </si>
  <si>
    <t>Тубинов Мурат</t>
  </si>
  <si>
    <t>Киселев Артем</t>
  </si>
  <si>
    <t>teen 15-17</t>
  </si>
  <si>
    <t>Пилипишко Ирина</t>
  </si>
  <si>
    <t>Зайцева Галина</t>
  </si>
  <si>
    <t>Шувалов Владислав</t>
  </si>
  <si>
    <t>Лукин Станислав</t>
  </si>
  <si>
    <t>masters 54-59</t>
  </si>
  <si>
    <t>Ишмуратов Марат</t>
  </si>
  <si>
    <t>Чекмарев Шамиль</t>
  </si>
  <si>
    <t>Романенкова Ксения</t>
  </si>
  <si>
    <t>Первушина Елена</t>
  </si>
  <si>
    <t>Бонарь Марина</t>
  </si>
  <si>
    <t xml:space="preserve">Балабай Валентин </t>
  </si>
  <si>
    <t>Крючков Андрей</t>
  </si>
  <si>
    <t>Черныш Алексей</t>
  </si>
  <si>
    <t>masters 44-49</t>
  </si>
  <si>
    <t>Нефтеюганск</t>
  </si>
  <si>
    <t>Кочкин Степан</t>
  </si>
  <si>
    <t>juniors 18-19</t>
  </si>
  <si>
    <t>Качковский Юрий</t>
  </si>
  <si>
    <t>Куйгульденов Арсен</t>
  </si>
  <si>
    <t>teen 13-15</t>
  </si>
  <si>
    <t xml:space="preserve">Вадюнин Даниил </t>
  </si>
  <si>
    <t>Троицк</t>
  </si>
  <si>
    <t>Богатырёв Андрей</t>
  </si>
  <si>
    <t>teen 16-17</t>
  </si>
  <si>
    <t>Полевщикова Валерия</t>
  </si>
  <si>
    <t>junior 20-23</t>
  </si>
  <si>
    <t>Романов Валерий</t>
  </si>
  <si>
    <t xml:space="preserve">Юсупова Рената </t>
  </si>
  <si>
    <t xml:space="preserve">Дьяченко Алексей </t>
  </si>
  <si>
    <t>Вадюнина Елена</t>
  </si>
  <si>
    <t>Кузеев Дмитрий</t>
  </si>
  <si>
    <t>Михайлов Борис</t>
  </si>
  <si>
    <t xml:space="preserve">Карамалак Никита </t>
  </si>
  <si>
    <t>Имамеева Светлана</t>
  </si>
  <si>
    <t xml:space="preserve">Карамалак Павел </t>
  </si>
  <si>
    <t>masters 65-69</t>
  </si>
  <si>
    <t>Цориев Эльдар</t>
  </si>
  <si>
    <t>Копейск</t>
  </si>
  <si>
    <t>про экип</t>
  </si>
  <si>
    <t>люб экип</t>
  </si>
  <si>
    <t>люб без экип</t>
  </si>
  <si>
    <t>про без экип</t>
  </si>
  <si>
    <t>дивизион</t>
  </si>
  <si>
    <t xml:space="preserve">open </t>
  </si>
  <si>
    <t>п. Правда</t>
  </si>
  <si>
    <t>Павлухин Виталий</t>
  </si>
  <si>
    <t>teen 18-19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</si>
</sst>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_ ;[Red]\-0.00\ "/>
    <numFmt numFmtId="166" formatCode="0_ ;[Red]\-0\ "/>
    <numFmt numFmtId="167" formatCode="0.0_ ;[Red]\-0.0\ "/>
    <numFmt numFmtId="168" formatCode="0.0"/>
    <numFmt numFmtId="169" formatCode="0.0000"/>
    <numFmt numFmtId="170" formatCode="0.000"/>
  </numFmts>
  <fonts count="38"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1" fillId="0" borderId="10" xfId="0" applyNumberFormat="1" applyFont="1" applyBorder="1" applyAlignment="1">
      <alignment horizontal="center" vertical="center" wrapText="1"/>
    </xf>
    <xf numFmtId="166" fontId="1" fillId="32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10" xfId="0" applyNumberFormat="1" applyFont="1" applyBorder="1" applyAlignment="1">
      <alignment/>
    </xf>
    <xf numFmtId="168" fontId="2" fillId="0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left"/>
    </xf>
    <xf numFmtId="166" fontId="2" fillId="0" borderId="10" xfId="0" applyNumberFormat="1" applyFont="1" applyFill="1" applyBorder="1" applyAlignment="1">
      <alignment horizontal="left"/>
    </xf>
    <xf numFmtId="167" fontId="2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3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166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3" fillId="32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3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7" fontId="3" fillId="33" borderId="10" xfId="0" applyNumberFormat="1" applyFont="1" applyFill="1" applyBorder="1" applyAlignment="1">
      <alignment/>
    </xf>
    <xf numFmtId="167" fontId="3" fillId="32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168" fontId="2" fillId="0" borderId="11" xfId="0" applyNumberFormat="1" applyFont="1" applyFill="1" applyBorder="1" applyAlignment="1">
      <alignment/>
    </xf>
    <xf numFmtId="166" fontId="1" fillId="0" borderId="12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85" zoomScaleNormal="85" zoomScalePageLayoutView="0" workbookViewId="0" topLeftCell="A1">
      <selection activeCell="E45" sqref="E45"/>
    </sheetView>
  </sheetViews>
  <sheetFormatPr defaultColWidth="9.00390625" defaultRowHeight="12.75"/>
  <cols>
    <col min="1" max="1" width="16.75390625" style="0" customWidth="1"/>
    <col min="2" max="2" width="7.875" style="0" customWidth="1"/>
    <col min="3" max="3" width="13.625" style="0" customWidth="1"/>
    <col min="4" max="4" width="23.875" style="0" customWidth="1"/>
    <col min="5" max="5" width="14.875" style="0" customWidth="1"/>
    <col min="6" max="6" width="8.125" style="0" customWidth="1"/>
  </cols>
  <sheetData>
    <row r="1" spans="1:19" ht="31.5">
      <c r="A1" s="1" t="s">
        <v>163</v>
      </c>
      <c r="B1" s="1" t="s">
        <v>6</v>
      </c>
      <c r="C1" s="1" t="s">
        <v>7</v>
      </c>
      <c r="D1" s="1" t="s">
        <v>0</v>
      </c>
      <c r="E1" s="1" t="s">
        <v>2</v>
      </c>
      <c r="F1" s="1" t="s">
        <v>1</v>
      </c>
      <c r="G1" s="35" t="s">
        <v>32</v>
      </c>
      <c r="H1" s="36"/>
      <c r="I1" s="37"/>
      <c r="J1" s="1" t="s">
        <v>3</v>
      </c>
      <c r="K1" s="35" t="s">
        <v>33</v>
      </c>
      <c r="L1" s="36"/>
      <c r="M1" s="37"/>
      <c r="N1" s="1" t="s">
        <v>3</v>
      </c>
      <c r="O1" s="35" t="s">
        <v>34</v>
      </c>
      <c r="P1" s="36"/>
      <c r="Q1" s="37"/>
      <c r="R1" s="1" t="s">
        <v>3</v>
      </c>
      <c r="S1" s="1" t="s">
        <v>103</v>
      </c>
    </row>
    <row r="2" spans="1:19" ht="15">
      <c r="A2" s="27" t="s">
        <v>160</v>
      </c>
      <c r="B2" s="10">
        <v>67.5</v>
      </c>
      <c r="C2" s="4" t="s">
        <v>167</v>
      </c>
      <c r="D2" s="7" t="s">
        <v>98</v>
      </c>
      <c r="E2" s="4" t="s">
        <v>21</v>
      </c>
      <c r="F2" s="23">
        <v>67</v>
      </c>
      <c r="G2" s="24">
        <v>180</v>
      </c>
      <c r="H2" s="24">
        <v>195</v>
      </c>
      <c r="I2" s="24">
        <v>207.5</v>
      </c>
      <c r="J2" s="26">
        <f aca="true" t="shared" si="0" ref="J2:J14">MAX(G2:I2)</f>
        <v>207.5</v>
      </c>
      <c r="K2" s="24">
        <v>-115</v>
      </c>
      <c r="L2" s="24">
        <v>-115</v>
      </c>
      <c r="M2" s="24">
        <v>115</v>
      </c>
      <c r="N2" s="26">
        <f aca="true" t="shared" si="1" ref="N2:N14">MAX(K2:M2)</f>
        <v>115</v>
      </c>
      <c r="O2" s="24">
        <v>160</v>
      </c>
      <c r="P2" s="24">
        <v>180</v>
      </c>
      <c r="Q2" s="24">
        <v>-190</v>
      </c>
      <c r="R2" s="26">
        <f aca="true" t="shared" si="2" ref="R2:R14">MAX(O2:Q2)</f>
        <v>180</v>
      </c>
      <c r="S2" s="28">
        <f aca="true" t="shared" si="3" ref="S2:S14">J2+N2+R2</f>
        <v>502.5</v>
      </c>
    </row>
    <row r="3" spans="1:19" ht="15">
      <c r="A3" s="27" t="s">
        <v>160</v>
      </c>
      <c r="B3" s="10">
        <v>67.5</v>
      </c>
      <c r="C3" s="8" t="s">
        <v>5</v>
      </c>
      <c r="D3" s="7" t="s">
        <v>99</v>
      </c>
      <c r="E3" s="4" t="s">
        <v>28</v>
      </c>
      <c r="F3" s="23">
        <v>66.9</v>
      </c>
      <c r="G3" s="24">
        <v>145</v>
      </c>
      <c r="H3" s="24">
        <v>160</v>
      </c>
      <c r="I3" s="24">
        <v>170</v>
      </c>
      <c r="J3" s="26">
        <f t="shared" si="0"/>
        <v>170</v>
      </c>
      <c r="K3" s="24">
        <v>85</v>
      </c>
      <c r="L3" s="24">
        <v>92.5</v>
      </c>
      <c r="M3" s="24">
        <v>-101</v>
      </c>
      <c r="N3" s="26">
        <f t="shared" si="1"/>
        <v>92.5</v>
      </c>
      <c r="O3" s="24">
        <v>130</v>
      </c>
      <c r="P3" s="24">
        <v>140</v>
      </c>
      <c r="Q3" s="24">
        <v>-150</v>
      </c>
      <c r="R3" s="26">
        <f t="shared" si="2"/>
        <v>140</v>
      </c>
      <c r="S3" s="28">
        <f t="shared" si="3"/>
        <v>402.5</v>
      </c>
    </row>
    <row r="4" spans="1:19" ht="15">
      <c r="A4" s="27" t="s">
        <v>160</v>
      </c>
      <c r="B4" s="10">
        <v>75</v>
      </c>
      <c r="C4" s="4" t="s">
        <v>167</v>
      </c>
      <c r="D4" s="7" t="s">
        <v>12</v>
      </c>
      <c r="E4" s="4" t="s">
        <v>4</v>
      </c>
      <c r="F4" s="23">
        <v>72.5</v>
      </c>
      <c r="G4" s="24">
        <v>225</v>
      </c>
      <c r="H4" s="24">
        <v>-235</v>
      </c>
      <c r="I4" s="24">
        <v>-235</v>
      </c>
      <c r="J4" s="26">
        <f t="shared" si="0"/>
        <v>225</v>
      </c>
      <c r="K4" s="24">
        <v>145</v>
      </c>
      <c r="L4" s="24">
        <v>155</v>
      </c>
      <c r="M4" s="24">
        <v>165</v>
      </c>
      <c r="N4" s="26">
        <f t="shared" si="1"/>
        <v>165</v>
      </c>
      <c r="O4" s="24">
        <v>225</v>
      </c>
      <c r="P4" s="24">
        <v>235</v>
      </c>
      <c r="Q4" s="24">
        <v>250</v>
      </c>
      <c r="R4" s="26">
        <f t="shared" si="2"/>
        <v>250</v>
      </c>
      <c r="S4" s="28">
        <f t="shared" si="3"/>
        <v>640</v>
      </c>
    </row>
    <row r="5" spans="1:19" ht="15">
      <c r="A5" s="27" t="s">
        <v>160</v>
      </c>
      <c r="B5" s="10">
        <v>90</v>
      </c>
      <c r="C5" s="8" t="s">
        <v>5</v>
      </c>
      <c r="D5" s="7" t="s">
        <v>100</v>
      </c>
      <c r="E5" s="4" t="s">
        <v>28</v>
      </c>
      <c r="F5" s="23">
        <v>87.4</v>
      </c>
      <c r="G5" s="24">
        <v>260</v>
      </c>
      <c r="H5" s="24">
        <v>-275</v>
      </c>
      <c r="I5" s="24">
        <v>-275</v>
      </c>
      <c r="J5" s="26">
        <f t="shared" si="0"/>
        <v>260</v>
      </c>
      <c r="K5" s="24">
        <v>170</v>
      </c>
      <c r="L5" s="24">
        <v>-185</v>
      </c>
      <c r="M5" s="24">
        <v>185</v>
      </c>
      <c r="N5" s="26">
        <f t="shared" si="1"/>
        <v>185</v>
      </c>
      <c r="O5" s="24">
        <v>230</v>
      </c>
      <c r="P5" s="24">
        <v>245</v>
      </c>
      <c r="Q5" s="24">
        <v>-260</v>
      </c>
      <c r="R5" s="26">
        <f t="shared" si="2"/>
        <v>245</v>
      </c>
      <c r="S5" s="28">
        <f t="shared" si="3"/>
        <v>690</v>
      </c>
    </row>
    <row r="6" spans="1:19" ht="15">
      <c r="A6" s="27" t="s">
        <v>159</v>
      </c>
      <c r="B6" s="11">
        <v>75</v>
      </c>
      <c r="C6" s="8" t="s">
        <v>5</v>
      </c>
      <c r="D6" s="7" t="s">
        <v>152</v>
      </c>
      <c r="E6" s="7" t="s">
        <v>24</v>
      </c>
      <c r="F6" s="23">
        <v>75</v>
      </c>
      <c r="G6" s="25">
        <v>235</v>
      </c>
      <c r="H6" s="24">
        <v>260</v>
      </c>
      <c r="I6" s="24">
        <v>-270</v>
      </c>
      <c r="J6" s="26">
        <f t="shared" si="0"/>
        <v>260</v>
      </c>
      <c r="K6" s="25">
        <v>155</v>
      </c>
      <c r="L6" s="24">
        <v>170</v>
      </c>
      <c r="M6" s="24">
        <v>-182.5</v>
      </c>
      <c r="N6" s="26">
        <f t="shared" si="1"/>
        <v>170</v>
      </c>
      <c r="O6" s="25">
        <v>220</v>
      </c>
      <c r="P6" s="24">
        <v>240</v>
      </c>
      <c r="Q6" s="24">
        <v>255</v>
      </c>
      <c r="R6" s="26">
        <f t="shared" si="2"/>
        <v>255</v>
      </c>
      <c r="S6" s="28">
        <f t="shared" si="3"/>
        <v>685</v>
      </c>
    </row>
    <row r="7" spans="1:19" ht="15">
      <c r="A7" s="27" t="s">
        <v>159</v>
      </c>
      <c r="B7" s="10">
        <v>82.5</v>
      </c>
      <c r="C7" s="8" t="s">
        <v>5</v>
      </c>
      <c r="D7" s="7" t="s">
        <v>42</v>
      </c>
      <c r="E7" s="4" t="s">
        <v>4</v>
      </c>
      <c r="F7" s="23">
        <v>81.4</v>
      </c>
      <c r="G7" s="24">
        <v>240</v>
      </c>
      <c r="H7" s="24">
        <v>260</v>
      </c>
      <c r="I7" s="24">
        <v>275</v>
      </c>
      <c r="J7" s="26">
        <f t="shared" si="0"/>
        <v>275</v>
      </c>
      <c r="K7" s="24">
        <v>-200</v>
      </c>
      <c r="L7" s="24">
        <v>205</v>
      </c>
      <c r="M7" s="24">
        <v>0</v>
      </c>
      <c r="N7" s="26">
        <f t="shared" si="1"/>
        <v>205</v>
      </c>
      <c r="O7" s="24">
        <v>-240</v>
      </c>
      <c r="P7" s="24">
        <v>240</v>
      </c>
      <c r="Q7" s="24">
        <v>-275</v>
      </c>
      <c r="R7" s="26">
        <f t="shared" si="2"/>
        <v>240</v>
      </c>
      <c r="S7" s="28">
        <f t="shared" si="3"/>
        <v>720</v>
      </c>
    </row>
    <row r="8" spans="1:19" ht="15">
      <c r="A8" s="27" t="s">
        <v>159</v>
      </c>
      <c r="B8" s="10">
        <v>82.5</v>
      </c>
      <c r="C8" s="8" t="s">
        <v>5</v>
      </c>
      <c r="D8" s="7" t="s">
        <v>41</v>
      </c>
      <c r="E8" s="4" t="s">
        <v>4</v>
      </c>
      <c r="F8" s="23">
        <v>75.9</v>
      </c>
      <c r="G8" s="24">
        <v>240</v>
      </c>
      <c r="H8" s="24">
        <v>250</v>
      </c>
      <c r="I8" s="24">
        <v>260</v>
      </c>
      <c r="J8" s="26">
        <f t="shared" si="0"/>
        <v>260</v>
      </c>
      <c r="K8" s="24">
        <v>150</v>
      </c>
      <c r="L8" s="24">
        <v>160</v>
      </c>
      <c r="M8" s="24">
        <v>-165</v>
      </c>
      <c r="N8" s="26">
        <f t="shared" si="1"/>
        <v>160</v>
      </c>
      <c r="O8" s="24">
        <v>220</v>
      </c>
      <c r="P8" s="24">
        <v>235</v>
      </c>
      <c r="Q8" s="24">
        <v>-245</v>
      </c>
      <c r="R8" s="26">
        <f t="shared" si="2"/>
        <v>235</v>
      </c>
      <c r="S8" s="28">
        <f t="shared" si="3"/>
        <v>655</v>
      </c>
    </row>
    <row r="9" spans="1:19" ht="15">
      <c r="A9" s="27" t="s">
        <v>159</v>
      </c>
      <c r="B9" s="10">
        <v>90</v>
      </c>
      <c r="C9" s="8" t="s">
        <v>5</v>
      </c>
      <c r="D9" s="8" t="s">
        <v>47</v>
      </c>
      <c r="E9" s="8" t="s">
        <v>4</v>
      </c>
      <c r="F9" s="23">
        <v>86.6</v>
      </c>
      <c r="G9" s="24">
        <v>230</v>
      </c>
      <c r="H9" s="24">
        <v>240</v>
      </c>
      <c r="I9" s="24">
        <v>257.5</v>
      </c>
      <c r="J9" s="26">
        <f t="shared" si="0"/>
        <v>257.5</v>
      </c>
      <c r="K9" s="24">
        <v>180</v>
      </c>
      <c r="L9" s="24">
        <v>200</v>
      </c>
      <c r="M9" s="24">
        <v>210</v>
      </c>
      <c r="N9" s="26">
        <f t="shared" si="1"/>
        <v>210</v>
      </c>
      <c r="O9" s="24">
        <v>220</v>
      </c>
      <c r="P9" s="24">
        <v>235</v>
      </c>
      <c r="Q9" s="24">
        <v>250</v>
      </c>
      <c r="R9" s="26">
        <f t="shared" si="2"/>
        <v>250</v>
      </c>
      <c r="S9" s="28">
        <f t="shared" si="3"/>
        <v>717.5</v>
      </c>
    </row>
    <row r="10" spans="1:19" ht="15">
      <c r="A10" s="27" t="s">
        <v>159</v>
      </c>
      <c r="B10" s="10">
        <v>100</v>
      </c>
      <c r="C10" s="4" t="s">
        <v>20</v>
      </c>
      <c r="D10" s="7" t="s">
        <v>40</v>
      </c>
      <c r="E10" s="4" t="s">
        <v>8</v>
      </c>
      <c r="F10" s="23">
        <v>90.5</v>
      </c>
      <c r="G10" s="24">
        <v>190</v>
      </c>
      <c r="H10" s="24">
        <v>200</v>
      </c>
      <c r="I10" s="24">
        <v>-215</v>
      </c>
      <c r="J10" s="26">
        <f t="shared" si="0"/>
        <v>200</v>
      </c>
      <c r="K10" s="24">
        <v>130</v>
      </c>
      <c r="L10" s="24">
        <v>140</v>
      </c>
      <c r="M10" s="24">
        <v>-150</v>
      </c>
      <c r="N10" s="26">
        <f t="shared" si="1"/>
        <v>140</v>
      </c>
      <c r="O10" s="24">
        <v>195</v>
      </c>
      <c r="P10" s="24">
        <v>210</v>
      </c>
      <c r="Q10" s="24">
        <v>220</v>
      </c>
      <c r="R10" s="26">
        <f t="shared" si="2"/>
        <v>220</v>
      </c>
      <c r="S10" s="28">
        <f t="shared" si="3"/>
        <v>560</v>
      </c>
    </row>
    <row r="11" spans="1:19" ht="15">
      <c r="A11" s="27" t="s">
        <v>159</v>
      </c>
      <c r="B11" s="10">
        <v>110</v>
      </c>
      <c r="C11" s="8" t="s">
        <v>5</v>
      </c>
      <c r="D11" s="8" t="s">
        <v>43</v>
      </c>
      <c r="E11" s="8" t="s">
        <v>24</v>
      </c>
      <c r="F11" s="23">
        <v>103.9</v>
      </c>
      <c r="G11" s="24">
        <v>260</v>
      </c>
      <c r="H11" s="24">
        <v>-280</v>
      </c>
      <c r="I11" s="24">
        <v>290</v>
      </c>
      <c r="J11" s="26">
        <f t="shared" si="0"/>
        <v>290</v>
      </c>
      <c r="K11" s="24">
        <v>-195</v>
      </c>
      <c r="L11" s="24">
        <v>205</v>
      </c>
      <c r="M11" s="24">
        <v>212.5</v>
      </c>
      <c r="N11" s="26">
        <f t="shared" si="1"/>
        <v>212.5</v>
      </c>
      <c r="O11" s="24">
        <v>240</v>
      </c>
      <c r="P11" s="24">
        <v>260</v>
      </c>
      <c r="Q11" s="24">
        <v>275</v>
      </c>
      <c r="R11" s="26">
        <f t="shared" si="2"/>
        <v>275</v>
      </c>
      <c r="S11" s="28">
        <f t="shared" si="3"/>
        <v>777.5</v>
      </c>
    </row>
    <row r="12" spans="1:19" ht="15">
      <c r="A12" s="27" t="s">
        <v>159</v>
      </c>
      <c r="B12" s="10">
        <v>110</v>
      </c>
      <c r="C12" s="8" t="s">
        <v>5</v>
      </c>
      <c r="D12" s="8" t="s">
        <v>46</v>
      </c>
      <c r="E12" s="8" t="s">
        <v>24</v>
      </c>
      <c r="F12" s="23">
        <v>107.1</v>
      </c>
      <c r="G12" s="24">
        <v>240</v>
      </c>
      <c r="H12" s="24">
        <v>-270</v>
      </c>
      <c r="I12" s="24">
        <v>290</v>
      </c>
      <c r="J12" s="26">
        <f t="shared" si="0"/>
        <v>290</v>
      </c>
      <c r="K12" s="24">
        <v>-220</v>
      </c>
      <c r="L12" s="24">
        <v>220</v>
      </c>
      <c r="M12" s="24">
        <v>-230</v>
      </c>
      <c r="N12" s="26">
        <f t="shared" si="1"/>
        <v>220</v>
      </c>
      <c r="O12" s="24">
        <v>230</v>
      </c>
      <c r="P12" s="24">
        <v>250</v>
      </c>
      <c r="Q12" s="24">
        <v>-265</v>
      </c>
      <c r="R12" s="26">
        <f t="shared" si="2"/>
        <v>250</v>
      </c>
      <c r="S12" s="28">
        <f t="shared" si="3"/>
        <v>760</v>
      </c>
    </row>
    <row r="13" spans="1:19" ht="15">
      <c r="A13" s="27" t="s">
        <v>159</v>
      </c>
      <c r="B13" s="10">
        <v>110</v>
      </c>
      <c r="C13" s="8" t="s">
        <v>5</v>
      </c>
      <c r="D13" s="8" t="s">
        <v>44</v>
      </c>
      <c r="E13" s="8" t="s">
        <v>45</v>
      </c>
      <c r="F13" s="23">
        <v>107.3</v>
      </c>
      <c r="G13" s="24">
        <v>270</v>
      </c>
      <c r="H13" s="24">
        <v>290</v>
      </c>
      <c r="I13" s="24">
        <v>-300</v>
      </c>
      <c r="J13" s="26">
        <f t="shared" si="0"/>
        <v>290</v>
      </c>
      <c r="K13" s="24">
        <v>160</v>
      </c>
      <c r="L13" s="24">
        <v>170</v>
      </c>
      <c r="M13" s="24">
        <v>-190</v>
      </c>
      <c r="N13" s="26">
        <f t="shared" si="1"/>
        <v>170</v>
      </c>
      <c r="O13" s="24">
        <v>255</v>
      </c>
      <c r="P13" s="24">
        <v>265</v>
      </c>
      <c r="Q13" s="24">
        <v>280</v>
      </c>
      <c r="R13" s="26">
        <f t="shared" si="2"/>
        <v>280</v>
      </c>
      <c r="S13" s="28">
        <f t="shared" si="3"/>
        <v>740</v>
      </c>
    </row>
    <row r="14" spans="1:19" ht="15">
      <c r="A14" s="27" t="s">
        <v>159</v>
      </c>
      <c r="B14" s="11">
        <v>125</v>
      </c>
      <c r="C14" s="8" t="s">
        <v>5</v>
      </c>
      <c r="D14" s="7" t="s">
        <v>127</v>
      </c>
      <c r="E14" s="7" t="s">
        <v>24</v>
      </c>
      <c r="F14" s="23">
        <v>120.8</v>
      </c>
      <c r="G14" s="25">
        <v>-260</v>
      </c>
      <c r="H14" s="24">
        <v>265</v>
      </c>
      <c r="I14" s="24">
        <v>-290</v>
      </c>
      <c r="J14" s="26">
        <f t="shared" si="0"/>
        <v>265</v>
      </c>
      <c r="K14" s="25">
        <v>160</v>
      </c>
      <c r="L14" s="24">
        <v>180</v>
      </c>
      <c r="M14" s="24">
        <v>-185</v>
      </c>
      <c r="N14" s="26">
        <f t="shared" si="1"/>
        <v>180</v>
      </c>
      <c r="O14" s="25">
        <v>230</v>
      </c>
      <c r="P14" s="24">
        <v>250</v>
      </c>
      <c r="Q14" s="24">
        <v>270</v>
      </c>
      <c r="R14" s="26">
        <f t="shared" si="2"/>
        <v>270</v>
      </c>
      <c r="S14" s="28">
        <f t="shared" si="3"/>
        <v>715</v>
      </c>
    </row>
    <row r="18" spans="1:19" ht="31.5">
      <c r="A18" s="1" t="s">
        <v>163</v>
      </c>
      <c r="B18" s="1" t="s">
        <v>6</v>
      </c>
      <c r="C18" s="1" t="s">
        <v>7</v>
      </c>
      <c r="D18" s="1" t="s">
        <v>0</v>
      </c>
      <c r="E18" s="1" t="s">
        <v>2</v>
      </c>
      <c r="F18" s="1" t="s">
        <v>1</v>
      </c>
      <c r="G18" s="35" t="s">
        <v>32</v>
      </c>
      <c r="H18" s="36"/>
      <c r="I18" s="37"/>
      <c r="J18" s="1" t="s">
        <v>3</v>
      </c>
      <c r="K18" s="35" t="s">
        <v>33</v>
      </c>
      <c r="L18" s="36"/>
      <c r="M18" s="37"/>
      <c r="N18" s="1" t="s">
        <v>3</v>
      </c>
      <c r="O18" s="35" t="s">
        <v>34</v>
      </c>
      <c r="P18" s="36"/>
      <c r="Q18" s="37"/>
      <c r="R18" s="1" t="s">
        <v>3</v>
      </c>
      <c r="S18" s="1" t="s">
        <v>103</v>
      </c>
    </row>
    <row r="19" spans="1:19" ht="15">
      <c r="A19" s="27" t="s">
        <v>161</v>
      </c>
      <c r="B19" s="11">
        <v>48</v>
      </c>
      <c r="C19" s="12" t="s">
        <v>5</v>
      </c>
      <c r="D19" s="13" t="s">
        <v>31</v>
      </c>
      <c r="E19" s="17" t="s">
        <v>4</v>
      </c>
      <c r="F19" s="10">
        <v>46.4</v>
      </c>
      <c r="G19" s="15">
        <v>60</v>
      </c>
      <c r="H19" s="15">
        <v>65</v>
      </c>
      <c r="I19" s="15">
        <v>70</v>
      </c>
      <c r="J19" s="21">
        <f>MAX(G19:I19)</f>
        <v>70</v>
      </c>
      <c r="K19" s="15">
        <v>35</v>
      </c>
      <c r="L19" s="15">
        <v>40</v>
      </c>
      <c r="M19" s="15">
        <v>-42.5</v>
      </c>
      <c r="N19" s="21">
        <f aca="true" t="shared" si="4" ref="N19:N27">MAX(K19:M19)</f>
        <v>40</v>
      </c>
      <c r="O19" s="15">
        <v>-82.5</v>
      </c>
      <c r="P19" s="15">
        <v>82.5</v>
      </c>
      <c r="Q19" s="15">
        <v>-87.5</v>
      </c>
      <c r="R19" s="21">
        <f>MAX(O19:Q19)</f>
        <v>82.5</v>
      </c>
      <c r="S19" s="30">
        <f aca="true" t="shared" si="5" ref="S19:S27">J19+N19+R19</f>
        <v>192.5</v>
      </c>
    </row>
    <row r="20" spans="1:19" ht="15">
      <c r="A20" s="27" t="s">
        <v>161</v>
      </c>
      <c r="B20" s="10">
        <v>48</v>
      </c>
      <c r="C20" s="17" t="s">
        <v>144</v>
      </c>
      <c r="D20" s="13" t="s">
        <v>29</v>
      </c>
      <c r="E20" s="17" t="s">
        <v>13</v>
      </c>
      <c r="F20" s="10">
        <v>50.1</v>
      </c>
      <c r="G20" s="15">
        <v>65</v>
      </c>
      <c r="H20" s="15">
        <v>-70</v>
      </c>
      <c r="I20" s="15">
        <v>-72.5</v>
      </c>
      <c r="J20" s="21">
        <f>MAX(G20:I20)</f>
        <v>65</v>
      </c>
      <c r="K20" s="15">
        <v>35</v>
      </c>
      <c r="L20" s="15">
        <v>-37.5</v>
      </c>
      <c r="M20" s="15">
        <v>-37.5</v>
      </c>
      <c r="N20" s="21">
        <f t="shared" si="4"/>
        <v>35</v>
      </c>
      <c r="O20" s="15">
        <v>72.5</v>
      </c>
      <c r="P20" s="15">
        <v>77.5</v>
      </c>
      <c r="Q20" s="15">
        <v>85</v>
      </c>
      <c r="R20" s="21">
        <f>MAX(O20:Q20)</f>
        <v>85</v>
      </c>
      <c r="S20" s="30">
        <f t="shared" si="5"/>
        <v>185</v>
      </c>
    </row>
    <row r="21" spans="1:19" ht="15">
      <c r="A21" s="27" t="s">
        <v>161</v>
      </c>
      <c r="B21" s="10">
        <v>52</v>
      </c>
      <c r="C21" s="4" t="s">
        <v>5</v>
      </c>
      <c r="D21" s="7" t="s">
        <v>122</v>
      </c>
      <c r="E21" s="4" t="s">
        <v>158</v>
      </c>
      <c r="F21" s="10">
        <v>51.9</v>
      </c>
      <c r="G21" s="15">
        <v>77.5</v>
      </c>
      <c r="H21" s="15">
        <v>90</v>
      </c>
      <c r="I21" s="15">
        <v>102.5</v>
      </c>
      <c r="J21" s="21">
        <f>MAX(G21:I21)</f>
        <v>102.5</v>
      </c>
      <c r="K21" s="15">
        <v>45</v>
      </c>
      <c r="L21" s="15">
        <v>-57.5</v>
      </c>
      <c r="M21" s="15">
        <v>-57.5</v>
      </c>
      <c r="N21" s="21">
        <f t="shared" si="4"/>
        <v>45</v>
      </c>
      <c r="O21" s="15">
        <v>102.5</v>
      </c>
      <c r="P21" s="15">
        <v>112.5</v>
      </c>
      <c r="Q21" s="15">
        <v>122.5</v>
      </c>
      <c r="R21" s="21">
        <f>MAX(O21:Q21)</f>
        <v>122.5</v>
      </c>
      <c r="S21" s="30">
        <f t="shared" si="5"/>
        <v>270</v>
      </c>
    </row>
    <row r="22" spans="1:19" ht="15">
      <c r="A22" s="27" t="s">
        <v>161</v>
      </c>
      <c r="B22" s="19">
        <v>56</v>
      </c>
      <c r="C22" s="12" t="s">
        <v>5</v>
      </c>
      <c r="D22" s="18" t="s">
        <v>102</v>
      </c>
      <c r="E22" s="18" t="s">
        <v>28</v>
      </c>
      <c r="F22" s="19">
        <v>56</v>
      </c>
      <c r="G22" s="20">
        <v>80</v>
      </c>
      <c r="H22" s="20">
        <v>85</v>
      </c>
      <c r="I22" s="20">
        <v>87.5</v>
      </c>
      <c r="J22" s="21">
        <f>MAX(G22:I22)</f>
        <v>87.5</v>
      </c>
      <c r="K22" s="20">
        <v>47.5</v>
      </c>
      <c r="L22" s="20">
        <v>52.5</v>
      </c>
      <c r="M22" s="20">
        <v>-55</v>
      </c>
      <c r="N22" s="21">
        <f t="shared" si="4"/>
        <v>52.5</v>
      </c>
      <c r="O22" s="20">
        <v>100</v>
      </c>
      <c r="P22" s="20">
        <v>105</v>
      </c>
      <c r="Q22" s="20">
        <v>110</v>
      </c>
      <c r="R22" s="21">
        <f>MAX(O22:Q22)</f>
        <v>110</v>
      </c>
      <c r="S22" s="30">
        <f t="shared" si="5"/>
        <v>250</v>
      </c>
    </row>
    <row r="23" spans="1:19" ht="15">
      <c r="A23" s="27" t="s">
        <v>161</v>
      </c>
      <c r="B23" s="10">
        <v>67.5</v>
      </c>
      <c r="C23" s="17" t="s">
        <v>144</v>
      </c>
      <c r="D23" s="13" t="s">
        <v>30</v>
      </c>
      <c r="E23" s="17" t="s">
        <v>8</v>
      </c>
      <c r="F23" s="10">
        <v>61.2</v>
      </c>
      <c r="G23" s="15">
        <v>70</v>
      </c>
      <c r="H23" s="15">
        <v>80</v>
      </c>
      <c r="I23" s="15">
        <v>-85</v>
      </c>
      <c r="J23" s="21">
        <f>MAX(G23:I23)</f>
        <v>80</v>
      </c>
      <c r="K23" s="15">
        <v>30</v>
      </c>
      <c r="L23" s="15">
        <v>-35</v>
      </c>
      <c r="M23" s="15">
        <v>37.5</v>
      </c>
      <c r="N23" s="21">
        <f t="shared" si="4"/>
        <v>37.5</v>
      </c>
      <c r="O23" s="15">
        <v>80</v>
      </c>
      <c r="P23" s="15">
        <v>90</v>
      </c>
      <c r="Q23" s="15">
        <v>-100</v>
      </c>
      <c r="R23" s="21">
        <f>MAX(O23:Q23)</f>
        <v>90</v>
      </c>
      <c r="S23" s="30">
        <f t="shared" si="5"/>
        <v>207.5</v>
      </c>
    </row>
    <row r="24" spans="1:19" ht="15">
      <c r="A24" s="27" t="s">
        <v>161</v>
      </c>
      <c r="B24" s="10">
        <v>75</v>
      </c>
      <c r="C24" s="12" t="s">
        <v>144</v>
      </c>
      <c r="D24" s="12" t="s">
        <v>16</v>
      </c>
      <c r="E24" s="12" t="s">
        <v>13</v>
      </c>
      <c r="F24" s="10">
        <v>74.5</v>
      </c>
      <c r="G24" s="15">
        <v>-155</v>
      </c>
      <c r="H24" s="15">
        <v>-155</v>
      </c>
      <c r="I24" s="15">
        <v>-155</v>
      </c>
      <c r="J24" s="21">
        <v>0</v>
      </c>
      <c r="K24" s="15">
        <v>0</v>
      </c>
      <c r="L24" s="15"/>
      <c r="M24" s="15"/>
      <c r="N24" s="21">
        <f t="shared" si="4"/>
        <v>0</v>
      </c>
      <c r="O24" s="15">
        <v>0</v>
      </c>
      <c r="P24" s="15"/>
      <c r="Q24" s="15"/>
      <c r="R24" s="21">
        <v>0</v>
      </c>
      <c r="S24" s="30">
        <f t="shared" si="5"/>
        <v>0</v>
      </c>
    </row>
    <row r="25" spans="1:19" ht="15">
      <c r="A25" s="27" t="s">
        <v>161</v>
      </c>
      <c r="B25" s="11">
        <v>82.5</v>
      </c>
      <c r="C25" s="12" t="s">
        <v>144</v>
      </c>
      <c r="D25" s="12" t="s">
        <v>17</v>
      </c>
      <c r="E25" s="12" t="s">
        <v>18</v>
      </c>
      <c r="F25" s="10">
        <v>81.8</v>
      </c>
      <c r="G25" s="15">
        <v>160</v>
      </c>
      <c r="H25" s="15">
        <v>-170</v>
      </c>
      <c r="I25" s="15">
        <v>-170</v>
      </c>
      <c r="J25" s="21">
        <f>MAX(G25:I25)</f>
        <v>160</v>
      </c>
      <c r="K25" s="15">
        <v>115</v>
      </c>
      <c r="L25" s="15">
        <v>122.5</v>
      </c>
      <c r="M25" s="15">
        <v>125</v>
      </c>
      <c r="N25" s="21">
        <f t="shared" si="4"/>
        <v>125</v>
      </c>
      <c r="O25" s="15">
        <v>215</v>
      </c>
      <c r="P25" s="15">
        <v>-222.5</v>
      </c>
      <c r="Q25" s="15">
        <v>0</v>
      </c>
      <c r="R25" s="21">
        <f>MAX(O25:Q25)</f>
        <v>215</v>
      </c>
      <c r="S25" s="30">
        <f t="shared" si="5"/>
        <v>500</v>
      </c>
    </row>
    <row r="26" spans="1:19" ht="15">
      <c r="A26" s="27" t="s">
        <v>161</v>
      </c>
      <c r="B26" s="10">
        <v>82.5</v>
      </c>
      <c r="C26" s="12" t="s">
        <v>167</v>
      </c>
      <c r="D26" s="12" t="s">
        <v>19</v>
      </c>
      <c r="E26" s="12" t="s">
        <v>4</v>
      </c>
      <c r="F26" s="10">
        <v>80.7</v>
      </c>
      <c r="G26" s="15">
        <v>175</v>
      </c>
      <c r="H26" s="15">
        <v>185</v>
      </c>
      <c r="I26" s="15">
        <v>-197.5</v>
      </c>
      <c r="J26" s="21">
        <f>MAX(G26:I26)</f>
        <v>185</v>
      </c>
      <c r="K26" s="15">
        <v>107.5</v>
      </c>
      <c r="L26" s="15">
        <v>112.5</v>
      </c>
      <c r="M26" s="15">
        <v>115</v>
      </c>
      <c r="N26" s="21">
        <f t="shared" si="4"/>
        <v>115</v>
      </c>
      <c r="O26" s="15">
        <v>180</v>
      </c>
      <c r="P26" s="15">
        <v>195</v>
      </c>
      <c r="Q26" s="15">
        <v>-205</v>
      </c>
      <c r="R26" s="21">
        <f>MAX(O26:Q26)</f>
        <v>195</v>
      </c>
      <c r="S26" s="30">
        <f t="shared" si="5"/>
        <v>495</v>
      </c>
    </row>
    <row r="27" spans="1:19" ht="15">
      <c r="A27" s="27" t="s">
        <v>162</v>
      </c>
      <c r="B27" s="19">
        <v>56</v>
      </c>
      <c r="C27" s="12" t="s">
        <v>20</v>
      </c>
      <c r="D27" s="18" t="s">
        <v>109</v>
      </c>
      <c r="E27" s="18" t="s">
        <v>4</v>
      </c>
      <c r="F27" s="19">
        <v>55.6</v>
      </c>
      <c r="G27" s="20">
        <v>105</v>
      </c>
      <c r="H27" s="20">
        <v>-110</v>
      </c>
      <c r="I27" s="20">
        <v>110</v>
      </c>
      <c r="J27" s="21">
        <f>MAX(G27:I27)</f>
        <v>110</v>
      </c>
      <c r="K27" s="20">
        <v>52.5</v>
      </c>
      <c r="L27" s="20">
        <v>-57.5</v>
      </c>
      <c r="M27" s="20">
        <v>-57.5</v>
      </c>
      <c r="N27" s="21">
        <f t="shared" si="4"/>
        <v>52.5</v>
      </c>
      <c r="O27" s="20">
        <v>105</v>
      </c>
      <c r="P27" s="20">
        <v>115</v>
      </c>
      <c r="Q27" s="20">
        <v>130</v>
      </c>
      <c r="R27" s="29">
        <f>MAX(O27:Q27)</f>
        <v>130</v>
      </c>
      <c r="S27" s="31">
        <f t="shared" si="5"/>
        <v>292.5</v>
      </c>
    </row>
    <row r="30" spans="1:19" ht="31.5">
      <c r="A30" s="1" t="s">
        <v>163</v>
      </c>
      <c r="B30" s="1" t="s">
        <v>6</v>
      </c>
      <c r="C30" s="1" t="s">
        <v>7</v>
      </c>
      <c r="D30" s="1" t="s">
        <v>0</v>
      </c>
      <c r="E30" s="1" t="s">
        <v>2</v>
      </c>
      <c r="F30" s="1" t="s">
        <v>1</v>
      </c>
      <c r="G30" s="35" t="s">
        <v>32</v>
      </c>
      <c r="H30" s="36"/>
      <c r="I30" s="37"/>
      <c r="J30" s="1" t="s">
        <v>3</v>
      </c>
      <c r="K30" s="35" t="s">
        <v>33</v>
      </c>
      <c r="L30" s="36"/>
      <c r="M30" s="37"/>
      <c r="N30" s="1" t="s">
        <v>3</v>
      </c>
      <c r="O30" s="35" t="s">
        <v>34</v>
      </c>
      <c r="P30" s="36"/>
      <c r="Q30" s="37"/>
      <c r="R30" s="1" t="s">
        <v>3</v>
      </c>
      <c r="S30" s="1" t="s">
        <v>103</v>
      </c>
    </row>
    <row r="31" spans="1:19" ht="15">
      <c r="A31" s="27" t="s">
        <v>161</v>
      </c>
      <c r="B31" s="11">
        <v>100</v>
      </c>
      <c r="C31" s="12" t="s">
        <v>5</v>
      </c>
      <c r="D31" s="13" t="s">
        <v>25</v>
      </c>
      <c r="E31" s="13" t="s">
        <v>26</v>
      </c>
      <c r="F31" s="10">
        <v>98.7</v>
      </c>
      <c r="G31" s="14">
        <v>200</v>
      </c>
      <c r="H31" s="15">
        <v>212.5</v>
      </c>
      <c r="I31" s="15">
        <v>225</v>
      </c>
      <c r="J31" s="21">
        <f aca="true" t="shared" si="6" ref="J31:J38">MAX(G31:I31)</f>
        <v>225</v>
      </c>
      <c r="K31" s="14">
        <v>-140</v>
      </c>
      <c r="L31" s="15">
        <v>145</v>
      </c>
      <c r="M31" s="15">
        <v>152.5</v>
      </c>
      <c r="N31" s="21">
        <f aca="true" t="shared" si="7" ref="N31:N38">MAX(K31:M31)</f>
        <v>152.5</v>
      </c>
      <c r="O31" s="14">
        <v>250</v>
      </c>
      <c r="P31" s="15">
        <v>270</v>
      </c>
      <c r="Q31" s="15">
        <v>282.5</v>
      </c>
      <c r="R31" s="21">
        <f aca="true" t="shared" si="8" ref="R31:R38">MAX(O31:Q31)</f>
        <v>282.5</v>
      </c>
      <c r="S31" s="30">
        <f aca="true" t="shared" si="9" ref="S31:S41">J31+N31+R31</f>
        <v>660</v>
      </c>
    </row>
    <row r="32" spans="1:19" ht="15">
      <c r="A32" s="27" t="s">
        <v>161</v>
      </c>
      <c r="B32" s="10">
        <v>100</v>
      </c>
      <c r="C32" s="12" t="s">
        <v>5</v>
      </c>
      <c r="D32" s="13" t="s">
        <v>27</v>
      </c>
      <c r="E32" s="13" t="s">
        <v>28</v>
      </c>
      <c r="F32" s="10">
        <v>98.6</v>
      </c>
      <c r="G32" s="14">
        <v>180</v>
      </c>
      <c r="H32" s="15">
        <v>190</v>
      </c>
      <c r="I32" s="15">
        <v>200</v>
      </c>
      <c r="J32" s="21">
        <f t="shared" si="6"/>
        <v>200</v>
      </c>
      <c r="K32" s="14">
        <v>130</v>
      </c>
      <c r="L32" s="15">
        <v>135</v>
      </c>
      <c r="M32" s="15">
        <v>140</v>
      </c>
      <c r="N32" s="21">
        <f t="shared" si="7"/>
        <v>140</v>
      </c>
      <c r="O32" s="14">
        <v>240</v>
      </c>
      <c r="P32" s="15">
        <v>260</v>
      </c>
      <c r="Q32" s="15">
        <v>270</v>
      </c>
      <c r="R32" s="21">
        <f t="shared" si="8"/>
        <v>270</v>
      </c>
      <c r="S32" s="30">
        <f t="shared" si="9"/>
        <v>610</v>
      </c>
    </row>
    <row r="33" spans="1:19" ht="15">
      <c r="A33" s="27" t="s">
        <v>161</v>
      </c>
      <c r="B33" s="11">
        <v>100</v>
      </c>
      <c r="C33" s="12" t="s">
        <v>5</v>
      </c>
      <c r="D33" s="13" t="s">
        <v>95</v>
      </c>
      <c r="E33" s="13" t="s">
        <v>28</v>
      </c>
      <c r="F33" s="10">
        <v>94.4</v>
      </c>
      <c r="G33" s="14">
        <v>-160</v>
      </c>
      <c r="H33" s="15">
        <v>-160</v>
      </c>
      <c r="I33" s="15">
        <v>165</v>
      </c>
      <c r="J33" s="21">
        <f t="shared" si="6"/>
        <v>165</v>
      </c>
      <c r="K33" s="14">
        <v>125</v>
      </c>
      <c r="L33" s="15">
        <v>130</v>
      </c>
      <c r="M33" s="15">
        <v>135</v>
      </c>
      <c r="N33" s="21">
        <f t="shared" si="7"/>
        <v>135</v>
      </c>
      <c r="O33" s="14">
        <v>-200</v>
      </c>
      <c r="P33" s="15">
        <v>215</v>
      </c>
      <c r="Q33" s="15">
        <v>-230</v>
      </c>
      <c r="R33" s="21">
        <f t="shared" si="8"/>
        <v>215</v>
      </c>
      <c r="S33" s="30">
        <f t="shared" si="9"/>
        <v>515</v>
      </c>
    </row>
    <row r="34" spans="1:19" ht="15">
      <c r="A34" s="27" t="s">
        <v>161</v>
      </c>
      <c r="B34" s="11">
        <v>110</v>
      </c>
      <c r="C34" s="12" t="s">
        <v>5</v>
      </c>
      <c r="D34" s="13" t="s">
        <v>23</v>
      </c>
      <c r="E34" s="13" t="s">
        <v>24</v>
      </c>
      <c r="F34" s="10">
        <v>101</v>
      </c>
      <c r="G34" s="14">
        <v>195</v>
      </c>
      <c r="H34" s="15">
        <v>-202.5</v>
      </c>
      <c r="I34" s="15">
        <v>-205</v>
      </c>
      <c r="J34" s="21">
        <f t="shared" si="6"/>
        <v>195</v>
      </c>
      <c r="K34" s="14">
        <v>127.5</v>
      </c>
      <c r="L34" s="15">
        <v>132.5</v>
      </c>
      <c r="M34" s="15">
        <v>135</v>
      </c>
      <c r="N34" s="21">
        <f t="shared" si="7"/>
        <v>135</v>
      </c>
      <c r="O34" s="14">
        <v>210</v>
      </c>
      <c r="P34" s="15">
        <v>220</v>
      </c>
      <c r="Q34" s="15">
        <v>230</v>
      </c>
      <c r="R34" s="21">
        <f t="shared" si="8"/>
        <v>230</v>
      </c>
      <c r="S34" s="30">
        <f t="shared" si="9"/>
        <v>560</v>
      </c>
    </row>
    <row r="35" spans="1:19" ht="15">
      <c r="A35" s="27" t="s">
        <v>161</v>
      </c>
      <c r="B35" s="11">
        <v>110</v>
      </c>
      <c r="C35" s="12" t="s">
        <v>167</v>
      </c>
      <c r="D35" s="13" t="s">
        <v>96</v>
      </c>
      <c r="E35" s="17" t="s">
        <v>28</v>
      </c>
      <c r="F35" s="22">
        <v>105.3</v>
      </c>
      <c r="G35" s="15">
        <v>190</v>
      </c>
      <c r="H35" s="15">
        <v>205</v>
      </c>
      <c r="I35" s="15">
        <v>-215</v>
      </c>
      <c r="J35" s="21">
        <f t="shared" si="6"/>
        <v>205</v>
      </c>
      <c r="K35" s="15">
        <v>120</v>
      </c>
      <c r="L35" s="15">
        <v>130</v>
      </c>
      <c r="M35" s="15">
        <v>135</v>
      </c>
      <c r="N35" s="21">
        <f t="shared" si="7"/>
        <v>135</v>
      </c>
      <c r="O35" s="15">
        <v>200</v>
      </c>
      <c r="P35" s="15">
        <v>220</v>
      </c>
      <c r="Q35" s="15">
        <v>-241</v>
      </c>
      <c r="R35" s="21">
        <f t="shared" si="8"/>
        <v>220</v>
      </c>
      <c r="S35" s="30">
        <f t="shared" si="9"/>
        <v>560</v>
      </c>
    </row>
    <row r="36" spans="1:19" ht="15">
      <c r="A36" s="27" t="s">
        <v>161</v>
      </c>
      <c r="B36" s="10">
        <v>125</v>
      </c>
      <c r="C36" s="12" t="s">
        <v>5</v>
      </c>
      <c r="D36" s="13" t="s">
        <v>97</v>
      </c>
      <c r="E36" s="17" t="s">
        <v>28</v>
      </c>
      <c r="F36" s="22">
        <v>121.6</v>
      </c>
      <c r="G36" s="15">
        <v>250</v>
      </c>
      <c r="H36" s="15">
        <v>265</v>
      </c>
      <c r="I36" s="15">
        <v>-272.5</v>
      </c>
      <c r="J36" s="21">
        <f t="shared" si="6"/>
        <v>265</v>
      </c>
      <c r="K36" s="15">
        <v>150</v>
      </c>
      <c r="L36" s="15">
        <v>160</v>
      </c>
      <c r="M36" s="15">
        <v>170</v>
      </c>
      <c r="N36" s="21">
        <f t="shared" si="7"/>
        <v>170</v>
      </c>
      <c r="O36" s="15">
        <v>250</v>
      </c>
      <c r="P36" s="15">
        <v>265</v>
      </c>
      <c r="Q36" s="15">
        <v>-272.5</v>
      </c>
      <c r="R36" s="21">
        <f t="shared" si="8"/>
        <v>265</v>
      </c>
      <c r="S36" s="30">
        <f t="shared" si="9"/>
        <v>700</v>
      </c>
    </row>
    <row r="37" spans="1:19" ht="15">
      <c r="A37" s="27" t="s">
        <v>162</v>
      </c>
      <c r="B37" s="10">
        <v>90</v>
      </c>
      <c r="C37" s="8" t="s">
        <v>5</v>
      </c>
      <c r="D37" s="7" t="s">
        <v>36</v>
      </c>
      <c r="E37" s="4" t="s">
        <v>4</v>
      </c>
      <c r="F37" s="10">
        <v>89.8</v>
      </c>
      <c r="G37" s="15">
        <v>160</v>
      </c>
      <c r="H37" s="15">
        <v>180</v>
      </c>
      <c r="I37" s="15">
        <v>185</v>
      </c>
      <c r="J37" s="21">
        <f t="shared" si="6"/>
        <v>185</v>
      </c>
      <c r="K37" s="15">
        <v>120</v>
      </c>
      <c r="L37" s="15">
        <v>-130</v>
      </c>
      <c r="M37" s="15">
        <v>-130</v>
      </c>
      <c r="N37" s="21">
        <f t="shared" si="7"/>
        <v>120</v>
      </c>
      <c r="O37" s="15">
        <v>190</v>
      </c>
      <c r="P37" s="15">
        <v>-200</v>
      </c>
      <c r="Q37" s="15">
        <v>-200</v>
      </c>
      <c r="R37" s="21">
        <f t="shared" si="8"/>
        <v>190</v>
      </c>
      <c r="S37" s="30">
        <f t="shared" si="9"/>
        <v>495</v>
      </c>
    </row>
    <row r="38" spans="1:19" ht="15">
      <c r="A38" s="27" t="s">
        <v>162</v>
      </c>
      <c r="B38" s="10">
        <v>100</v>
      </c>
      <c r="C38" s="4" t="s">
        <v>20</v>
      </c>
      <c r="D38" s="7" t="s">
        <v>35</v>
      </c>
      <c r="E38" s="4" t="s">
        <v>8</v>
      </c>
      <c r="F38" s="10">
        <v>98.5</v>
      </c>
      <c r="G38" s="15">
        <v>-190</v>
      </c>
      <c r="H38" s="15">
        <v>200</v>
      </c>
      <c r="I38" s="15">
        <v>210</v>
      </c>
      <c r="J38" s="21">
        <f t="shared" si="6"/>
        <v>210</v>
      </c>
      <c r="K38" s="15">
        <v>170</v>
      </c>
      <c r="L38" s="15">
        <v>-175</v>
      </c>
      <c r="M38" s="15">
        <v>0</v>
      </c>
      <c r="N38" s="21">
        <f t="shared" si="7"/>
        <v>170</v>
      </c>
      <c r="O38" s="15">
        <v>220</v>
      </c>
      <c r="P38" s="15">
        <v>-230</v>
      </c>
      <c r="Q38" s="15">
        <v>-230</v>
      </c>
      <c r="R38" s="21">
        <f t="shared" si="8"/>
        <v>220</v>
      </c>
      <c r="S38" s="30">
        <f t="shared" si="9"/>
        <v>600</v>
      </c>
    </row>
    <row r="39" spans="1:19" ht="15">
      <c r="A39" s="27" t="s">
        <v>162</v>
      </c>
      <c r="B39" s="10">
        <v>100</v>
      </c>
      <c r="C39" s="8" t="s">
        <v>5</v>
      </c>
      <c r="D39" s="7" t="s">
        <v>37</v>
      </c>
      <c r="E39" s="4" t="s">
        <v>4</v>
      </c>
      <c r="F39" s="10">
        <v>99</v>
      </c>
      <c r="G39" s="15">
        <v>-255</v>
      </c>
      <c r="H39" s="15">
        <v>-255</v>
      </c>
      <c r="I39" s="15">
        <v>-255</v>
      </c>
      <c r="J39" s="21">
        <v>0</v>
      </c>
      <c r="K39" s="15">
        <v>0</v>
      </c>
      <c r="L39" s="15"/>
      <c r="M39" s="15"/>
      <c r="N39" s="21">
        <v>0</v>
      </c>
      <c r="O39" s="15">
        <v>0</v>
      </c>
      <c r="P39" s="15"/>
      <c r="Q39" s="15"/>
      <c r="R39" s="21">
        <v>0</v>
      </c>
      <c r="S39" s="30">
        <f t="shared" si="9"/>
        <v>0</v>
      </c>
    </row>
    <row r="40" spans="1:19" ht="15">
      <c r="A40" s="27" t="s">
        <v>162</v>
      </c>
      <c r="B40" s="10">
        <v>110</v>
      </c>
      <c r="C40" s="8" t="s">
        <v>5</v>
      </c>
      <c r="D40" s="8" t="s">
        <v>132</v>
      </c>
      <c r="E40" s="8" t="s">
        <v>53</v>
      </c>
      <c r="F40" s="10">
        <v>108.2</v>
      </c>
      <c r="G40" s="15">
        <v>220</v>
      </c>
      <c r="H40" s="15">
        <v>235</v>
      </c>
      <c r="I40" s="15">
        <v>255</v>
      </c>
      <c r="J40" s="21">
        <f>MAX(G40:I40)</f>
        <v>255</v>
      </c>
      <c r="K40" s="15">
        <v>150</v>
      </c>
      <c r="L40" s="15">
        <v>160</v>
      </c>
      <c r="M40" s="15">
        <v>170</v>
      </c>
      <c r="N40" s="21">
        <f>MAX(K40:M40)</f>
        <v>170</v>
      </c>
      <c r="O40" s="15">
        <v>220</v>
      </c>
      <c r="P40" s="15">
        <v>235</v>
      </c>
      <c r="Q40" s="15">
        <v>250</v>
      </c>
      <c r="R40" s="21">
        <f>MAX(O40:Q40)</f>
        <v>250</v>
      </c>
      <c r="S40" s="30">
        <f t="shared" si="9"/>
        <v>675</v>
      </c>
    </row>
    <row r="41" spans="1:19" ht="15">
      <c r="A41" s="27" t="s">
        <v>162</v>
      </c>
      <c r="B41" s="10" t="s">
        <v>38</v>
      </c>
      <c r="C41" s="8" t="s">
        <v>5</v>
      </c>
      <c r="D41" s="8" t="s">
        <v>39</v>
      </c>
      <c r="E41" s="8" t="s">
        <v>24</v>
      </c>
      <c r="F41" s="10">
        <v>143.5</v>
      </c>
      <c r="G41" s="15">
        <v>350</v>
      </c>
      <c r="H41" s="15">
        <v>385</v>
      </c>
      <c r="I41" s="15">
        <v>-400</v>
      </c>
      <c r="J41" s="21">
        <f>MAX(G41:I41)</f>
        <v>385</v>
      </c>
      <c r="K41" s="15">
        <v>210</v>
      </c>
      <c r="L41" s="15">
        <v>235</v>
      </c>
      <c r="M41" s="15">
        <v>-245</v>
      </c>
      <c r="N41" s="21">
        <f>MAX(K41:M41)</f>
        <v>235</v>
      </c>
      <c r="O41" s="15">
        <v>315</v>
      </c>
      <c r="P41" s="15">
        <v>340</v>
      </c>
      <c r="Q41" s="15">
        <v>350</v>
      </c>
      <c r="R41" s="21">
        <f>MAX(O41:Q41)</f>
        <v>350</v>
      </c>
      <c r="S41" s="30">
        <f t="shared" si="9"/>
        <v>970</v>
      </c>
    </row>
  </sheetData>
  <sheetProtection/>
  <mergeCells count="9">
    <mergeCell ref="G30:I30"/>
    <mergeCell ref="K30:M30"/>
    <mergeCell ref="O30:Q30"/>
    <mergeCell ref="G1:I1"/>
    <mergeCell ref="K1:M1"/>
    <mergeCell ref="O1:Q1"/>
    <mergeCell ref="G18:I18"/>
    <mergeCell ref="K18:M18"/>
    <mergeCell ref="O18:Q18"/>
  </mergeCells>
  <printOptions/>
  <pageMargins left="0.7" right="0.7" top="0.75" bottom="0.75" header="0.3" footer="0.3"/>
  <pageSetup orientation="portrait" paperSize="9"/>
  <ignoredErrors>
    <ignoredError sqref="J2:J14 J19:J27 N24 J31:J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104" sqref="B104"/>
    </sheetView>
  </sheetViews>
  <sheetFormatPr defaultColWidth="9.00390625" defaultRowHeight="12.75"/>
  <cols>
    <col min="1" max="1" width="14.25390625" style="0" customWidth="1"/>
    <col min="2" max="2" width="7.00390625" style="0" customWidth="1"/>
    <col min="3" max="3" width="16.375" style="0" customWidth="1"/>
    <col min="4" max="4" width="24.875" style="0" customWidth="1"/>
    <col min="5" max="5" width="18.375" style="0" customWidth="1"/>
  </cols>
  <sheetData>
    <row r="1" spans="1:10" ht="31.5">
      <c r="A1" s="1" t="s">
        <v>163</v>
      </c>
      <c r="B1" s="1" t="s">
        <v>6</v>
      </c>
      <c r="C1" s="1" t="s">
        <v>7</v>
      </c>
      <c r="D1" s="1" t="s">
        <v>0</v>
      </c>
      <c r="E1" s="1" t="s">
        <v>2</v>
      </c>
      <c r="F1" s="1" t="s">
        <v>1</v>
      </c>
      <c r="G1" s="1">
        <v>1</v>
      </c>
      <c r="H1" s="1">
        <v>2</v>
      </c>
      <c r="I1" s="1">
        <v>3</v>
      </c>
      <c r="J1" s="2" t="s">
        <v>3</v>
      </c>
    </row>
    <row r="2" spans="1:10" ht="15">
      <c r="A2" s="4" t="s">
        <v>161</v>
      </c>
      <c r="B2" s="9">
        <v>52</v>
      </c>
      <c r="C2" s="8" t="s">
        <v>5</v>
      </c>
      <c r="D2" s="5" t="s">
        <v>48</v>
      </c>
      <c r="E2" s="5" t="s">
        <v>4</v>
      </c>
      <c r="F2" s="10">
        <v>51</v>
      </c>
      <c r="G2" s="15">
        <v>62.5</v>
      </c>
      <c r="H2" s="15">
        <v>67.5</v>
      </c>
      <c r="I2" s="15">
        <v>70</v>
      </c>
      <c r="J2" s="21">
        <f>MAX(G2:I2)</f>
        <v>70</v>
      </c>
    </row>
    <row r="3" spans="1:10" ht="15">
      <c r="A3" s="4" t="s">
        <v>161</v>
      </c>
      <c r="B3" s="3">
        <v>52</v>
      </c>
      <c r="C3" s="8" t="s">
        <v>5</v>
      </c>
      <c r="D3" s="6" t="s">
        <v>9</v>
      </c>
      <c r="E3" s="5" t="s">
        <v>4</v>
      </c>
      <c r="F3" s="10">
        <v>51.9</v>
      </c>
      <c r="G3" s="15">
        <v>-40</v>
      </c>
      <c r="H3" s="15">
        <v>-45</v>
      </c>
      <c r="I3" s="15">
        <v>-45</v>
      </c>
      <c r="J3" s="21">
        <v>0</v>
      </c>
    </row>
    <row r="4" spans="1:10" ht="15">
      <c r="A4" s="4" t="s">
        <v>161</v>
      </c>
      <c r="B4" s="5">
        <v>56</v>
      </c>
      <c r="C4" s="12" t="s">
        <v>5</v>
      </c>
      <c r="D4" s="13" t="s">
        <v>154</v>
      </c>
      <c r="E4" s="13" t="s">
        <v>8</v>
      </c>
      <c r="F4" s="10">
        <v>55.1</v>
      </c>
      <c r="G4" s="14">
        <v>37.5</v>
      </c>
      <c r="H4" s="15">
        <v>-42.5</v>
      </c>
      <c r="I4" s="15">
        <v>-42.5</v>
      </c>
      <c r="J4" s="21">
        <f aca="true" t="shared" si="0" ref="J4:J41">MAX(G4:I4)</f>
        <v>37.5</v>
      </c>
    </row>
    <row r="5" spans="1:10" ht="15">
      <c r="A5" s="4" t="s">
        <v>161</v>
      </c>
      <c r="B5" s="5">
        <v>60</v>
      </c>
      <c r="C5" s="4" t="s">
        <v>20</v>
      </c>
      <c r="D5" s="5" t="s">
        <v>51</v>
      </c>
      <c r="E5" s="5" t="s">
        <v>8</v>
      </c>
      <c r="F5" s="10">
        <v>59.2</v>
      </c>
      <c r="G5" s="15">
        <v>90</v>
      </c>
      <c r="H5" s="15">
        <v>95</v>
      </c>
      <c r="I5" s="15">
        <v>-100</v>
      </c>
      <c r="J5" s="21">
        <f t="shared" si="0"/>
        <v>95</v>
      </c>
    </row>
    <row r="6" spans="1:10" ht="15">
      <c r="A6" s="4" t="s">
        <v>161</v>
      </c>
      <c r="B6" s="9">
        <v>60</v>
      </c>
      <c r="C6" s="7" t="s">
        <v>5</v>
      </c>
      <c r="D6" s="7" t="s">
        <v>129</v>
      </c>
      <c r="E6" s="7" t="s">
        <v>4</v>
      </c>
      <c r="F6" s="11">
        <v>55.5</v>
      </c>
      <c r="G6" s="14">
        <v>60</v>
      </c>
      <c r="H6" s="15">
        <v>65</v>
      </c>
      <c r="I6" s="15">
        <v>67.5</v>
      </c>
      <c r="J6" s="21">
        <f t="shared" si="0"/>
        <v>67.5</v>
      </c>
    </row>
    <row r="7" spans="1:10" ht="15">
      <c r="A7" s="4" t="s">
        <v>161</v>
      </c>
      <c r="B7" s="5">
        <v>60</v>
      </c>
      <c r="C7" s="12" t="s">
        <v>5</v>
      </c>
      <c r="D7" s="13" t="s">
        <v>148</v>
      </c>
      <c r="E7" s="13" t="s">
        <v>8</v>
      </c>
      <c r="F7" s="10">
        <v>59.4</v>
      </c>
      <c r="G7" s="14">
        <v>60</v>
      </c>
      <c r="H7" s="15">
        <v>62.5</v>
      </c>
      <c r="I7" s="15">
        <v>-65</v>
      </c>
      <c r="J7" s="21">
        <f t="shared" si="0"/>
        <v>62.5</v>
      </c>
    </row>
    <row r="8" spans="1:10" ht="15">
      <c r="A8" s="4" t="s">
        <v>161</v>
      </c>
      <c r="B8" s="5">
        <v>67.5</v>
      </c>
      <c r="C8" s="8" t="s">
        <v>5</v>
      </c>
      <c r="D8" s="8" t="s">
        <v>55</v>
      </c>
      <c r="E8" s="8" t="s">
        <v>70</v>
      </c>
      <c r="F8" s="10">
        <v>67.4</v>
      </c>
      <c r="G8" s="15">
        <v>127.5</v>
      </c>
      <c r="H8" s="15">
        <v>-135</v>
      </c>
      <c r="I8" s="15">
        <v>135</v>
      </c>
      <c r="J8" s="21">
        <f t="shared" si="0"/>
        <v>135</v>
      </c>
    </row>
    <row r="9" spans="1:10" ht="15">
      <c r="A9" s="4" t="s">
        <v>161</v>
      </c>
      <c r="B9" s="4">
        <v>67.5</v>
      </c>
      <c r="C9" s="4" t="s">
        <v>140</v>
      </c>
      <c r="D9" s="4" t="s">
        <v>141</v>
      </c>
      <c r="E9" s="4" t="s">
        <v>8</v>
      </c>
      <c r="F9" s="10">
        <v>66</v>
      </c>
      <c r="G9" s="15">
        <v>65</v>
      </c>
      <c r="H9" s="15">
        <v>72.5</v>
      </c>
      <c r="I9" s="15">
        <v>75</v>
      </c>
      <c r="J9" s="21">
        <f t="shared" si="0"/>
        <v>75</v>
      </c>
    </row>
    <row r="10" spans="1:10" ht="15">
      <c r="A10" s="4" t="s">
        <v>161</v>
      </c>
      <c r="B10" s="5">
        <v>67.5</v>
      </c>
      <c r="C10" s="8" t="s">
        <v>134</v>
      </c>
      <c r="D10" s="13" t="s">
        <v>150</v>
      </c>
      <c r="E10" s="13" t="s">
        <v>8</v>
      </c>
      <c r="F10" s="10">
        <v>65.2</v>
      </c>
      <c r="G10" s="14">
        <v>65</v>
      </c>
      <c r="H10" s="15">
        <v>-72.5</v>
      </c>
      <c r="I10" s="15">
        <v>72.5</v>
      </c>
      <c r="J10" s="21">
        <f t="shared" si="0"/>
        <v>72.5</v>
      </c>
    </row>
    <row r="11" spans="1:10" ht="15">
      <c r="A11" s="4" t="s">
        <v>161</v>
      </c>
      <c r="B11" s="3">
        <v>67.5</v>
      </c>
      <c r="C11" s="4" t="s">
        <v>5</v>
      </c>
      <c r="D11" s="5" t="s">
        <v>77</v>
      </c>
      <c r="E11" s="5" t="s">
        <v>8</v>
      </c>
      <c r="F11" s="10">
        <v>65.4</v>
      </c>
      <c r="G11" s="15">
        <v>60</v>
      </c>
      <c r="H11" s="15">
        <v>-65</v>
      </c>
      <c r="I11" s="15">
        <v>65</v>
      </c>
      <c r="J11" s="21">
        <f t="shared" si="0"/>
        <v>65</v>
      </c>
    </row>
    <row r="12" spans="1:10" ht="15">
      <c r="A12" s="4" t="s">
        <v>161</v>
      </c>
      <c r="B12" s="9">
        <v>67.5</v>
      </c>
      <c r="C12" s="8" t="s">
        <v>5</v>
      </c>
      <c r="D12" s="6" t="s">
        <v>49</v>
      </c>
      <c r="E12" s="6" t="s">
        <v>50</v>
      </c>
      <c r="F12" s="10">
        <v>66.2</v>
      </c>
      <c r="G12" s="15">
        <v>47.5</v>
      </c>
      <c r="H12" s="15">
        <v>-52.5</v>
      </c>
      <c r="I12" s="15">
        <v>52.5</v>
      </c>
      <c r="J12" s="21">
        <f t="shared" si="0"/>
        <v>52.5</v>
      </c>
    </row>
    <row r="13" spans="1:10" ht="15">
      <c r="A13" s="4" t="s">
        <v>161</v>
      </c>
      <c r="B13" s="9">
        <v>67.5</v>
      </c>
      <c r="C13" s="8" t="s">
        <v>5</v>
      </c>
      <c r="D13" s="6" t="s">
        <v>130</v>
      </c>
      <c r="E13" s="6" t="s">
        <v>8</v>
      </c>
      <c r="F13" s="10">
        <v>64</v>
      </c>
      <c r="G13" s="15">
        <v>-47.5</v>
      </c>
      <c r="H13" s="15">
        <v>50</v>
      </c>
      <c r="I13" s="15">
        <v>-52.5</v>
      </c>
      <c r="J13" s="21">
        <f t="shared" si="0"/>
        <v>50</v>
      </c>
    </row>
    <row r="14" spans="1:10" ht="15">
      <c r="A14" s="4" t="s">
        <v>161</v>
      </c>
      <c r="B14" s="3">
        <v>67.5</v>
      </c>
      <c r="C14" s="8" t="s">
        <v>15</v>
      </c>
      <c r="D14" s="5" t="s">
        <v>108</v>
      </c>
      <c r="E14" s="5" t="s">
        <v>142</v>
      </c>
      <c r="F14" s="10">
        <v>61.6</v>
      </c>
      <c r="G14" s="15">
        <v>35</v>
      </c>
      <c r="H14" s="15">
        <v>40</v>
      </c>
      <c r="I14" s="15">
        <v>-42.5</v>
      </c>
      <c r="J14" s="21">
        <f t="shared" si="0"/>
        <v>40</v>
      </c>
    </row>
    <row r="15" spans="1:10" ht="15">
      <c r="A15" s="4" t="s">
        <v>161</v>
      </c>
      <c r="B15" s="5">
        <v>75</v>
      </c>
      <c r="C15" s="8" t="s">
        <v>65</v>
      </c>
      <c r="D15" s="8" t="s">
        <v>66</v>
      </c>
      <c r="E15" s="8" t="s">
        <v>67</v>
      </c>
      <c r="F15" s="10">
        <v>72.2</v>
      </c>
      <c r="G15" s="15">
        <v>122.5</v>
      </c>
      <c r="H15" s="15">
        <v>125</v>
      </c>
      <c r="I15" s="15">
        <v>-127.5</v>
      </c>
      <c r="J15" s="21">
        <f t="shared" si="0"/>
        <v>125</v>
      </c>
    </row>
    <row r="16" spans="1:10" ht="15">
      <c r="A16" s="4" t="s">
        <v>161</v>
      </c>
      <c r="B16" s="5">
        <v>75</v>
      </c>
      <c r="C16" s="12" t="s">
        <v>5</v>
      </c>
      <c r="D16" s="13" t="s">
        <v>22</v>
      </c>
      <c r="E16" s="13" t="s">
        <v>8</v>
      </c>
      <c r="F16" s="10">
        <v>73.3</v>
      </c>
      <c r="G16" s="14">
        <v>85</v>
      </c>
      <c r="H16" s="15">
        <v>-87.5</v>
      </c>
      <c r="I16" s="15">
        <v>-87.5</v>
      </c>
      <c r="J16" s="21">
        <f t="shared" si="0"/>
        <v>85</v>
      </c>
    </row>
    <row r="17" spans="1:10" ht="15">
      <c r="A17" s="4" t="s">
        <v>161</v>
      </c>
      <c r="B17" s="5">
        <v>82.5</v>
      </c>
      <c r="C17" s="8" t="s">
        <v>5</v>
      </c>
      <c r="D17" s="8" t="s">
        <v>54</v>
      </c>
      <c r="E17" s="8" t="s">
        <v>4</v>
      </c>
      <c r="F17" s="10">
        <v>82.5</v>
      </c>
      <c r="G17" s="15">
        <v>145</v>
      </c>
      <c r="H17" s="15">
        <v>-150</v>
      </c>
      <c r="I17" s="15">
        <v>-150</v>
      </c>
      <c r="J17" s="21">
        <f t="shared" si="0"/>
        <v>145</v>
      </c>
    </row>
    <row r="18" spans="1:10" ht="15">
      <c r="A18" s="4" t="s">
        <v>161</v>
      </c>
      <c r="B18" s="32">
        <v>82.5</v>
      </c>
      <c r="C18" s="4" t="s">
        <v>137</v>
      </c>
      <c r="D18" s="5" t="s">
        <v>143</v>
      </c>
      <c r="E18" s="5" t="s">
        <v>8</v>
      </c>
      <c r="F18" s="10">
        <v>78</v>
      </c>
      <c r="G18" s="15">
        <v>130</v>
      </c>
      <c r="H18" s="15">
        <v>135</v>
      </c>
      <c r="I18" s="15">
        <v>-137.5</v>
      </c>
      <c r="J18" s="21">
        <f t="shared" si="0"/>
        <v>135</v>
      </c>
    </row>
    <row r="19" spans="1:10" ht="15">
      <c r="A19" s="4" t="s">
        <v>161</v>
      </c>
      <c r="B19" s="34">
        <v>82.5</v>
      </c>
      <c r="C19" s="7" t="s">
        <v>164</v>
      </c>
      <c r="D19" s="7" t="s">
        <v>119</v>
      </c>
      <c r="E19" s="7" t="s">
        <v>4</v>
      </c>
      <c r="F19" s="10">
        <v>79.3</v>
      </c>
      <c r="G19" s="15">
        <v>120</v>
      </c>
      <c r="H19" s="15">
        <v>-127.5</v>
      </c>
      <c r="I19" s="15">
        <v>-127.5</v>
      </c>
      <c r="J19" s="21">
        <f t="shared" si="0"/>
        <v>120</v>
      </c>
    </row>
    <row r="20" spans="1:10" ht="15">
      <c r="A20" s="4" t="s">
        <v>161</v>
      </c>
      <c r="B20" s="32">
        <v>82.5</v>
      </c>
      <c r="C20" s="4" t="s">
        <v>140</v>
      </c>
      <c r="D20" s="4" t="s">
        <v>139</v>
      </c>
      <c r="E20" s="4" t="s">
        <v>8</v>
      </c>
      <c r="F20" s="10">
        <v>77</v>
      </c>
      <c r="G20" s="15">
        <v>95</v>
      </c>
      <c r="H20" s="15">
        <v>102.5</v>
      </c>
      <c r="I20" s="15">
        <v>-105</v>
      </c>
      <c r="J20" s="21">
        <f t="shared" si="0"/>
        <v>102.5</v>
      </c>
    </row>
    <row r="21" spans="1:10" ht="15">
      <c r="A21" s="4" t="s">
        <v>161</v>
      </c>
      <c r="B21" s="33">
        <v>82.5</v>
      </c>
      <c r="C21" s="7" t="s">
        <v>5</v>
      </c>
      <c r="D21" s="7" t="s">
        <v>116</v>
      </c>
      <c r="E21" s="7" t="s">
        <v>13</v>
      </c>
      <c r="F21" s="10">
        <v>77.1</v>
      </c>
      <c r="G21" s="15">
        <v>90</v>
      </c>
      <c r="H21" s="15">
        <v>92.5</v>
      </c>
      <c r="I21" s="15">
        <v>95</v>
      </c>
      <c r="J21" s="21">
        <f t="shared" si="0"/>
        <v>95</v>
      </c>
    </row>
    <row r="22" spans="1:10" ht="15">
      <c r="A22" s="4" t="s">
        <v>161</v>
      </c>
      <c r="B22" s="33">
        <v>82.5</v>
      </c>
      <c r="C22" s="4" t="s">
        <v>5</v>
      </c>
      <c r="D22" s="5" t="s">
        <v>78</v>
      </c>
      <c r="E22" s="5" t="s">
        <v>8</v>
      </c>
      <c r="F22" s="10">
        <v>77.3</v>
      </c>
      <c r="G22" s="15">
        <v>75</v>
      </c>
      <c r="H22" s="15">
        <v>-80</v>
      </c>
      <c r="I22" s="15">
        <v>-80</v>
      </c>
      <c r="J22" s="21">
        <f t="shared" si="0"/>
        <v>75</v>
      </c>
    </row>
    <row r="23" spans="1:10" ht="15">
      <c r="A23" s="4" t="s">
        <v>161</v>
      </c>
      <c r="B23" s="34">
        <v>90</v>
      </c>
      <c r="C23" s="7" t="s">
        <v>164</v>
      </c>
      <c r="D23" s="7" t="s">
        <v>113</v>
      </c>
      <c r="E23" s="7" t="s">
        <v>13</v>
      </c>
      <c r="F23" s="10">
        <v>90</v>
      </c>
      <c r="G23" s="15">
        <v>155</v>
      </c>
      <c r="H23" s="15">
        <v>160</v>
      </c>
      <c r="I23" s="15">
        <v>-165</v>
      </c>
      <c r="J23" s="21">
        <f t="shared" si="0"/>
        <v>160</v>
      </c>
    </row>
    <row r="24" spans="1:10" ht="15">
      <c r="A24" s="4" t="s">
        <v>161</v>
      </c>
      <c r="B24" s="34">
        <v>90</v>
      </c>
      <c r="C24" s="7" t="s">
        <v>5</v>
      </c>
      <c r="D24" s="7" t="s">
        <v>114</v>
      </c>
      <c r="E24" s="7" t="s">
        <v>13</v>
      </c>
      <c r="F24" s="10">
        <v>87.6</v>
      </c>
      <c r="G24" s="15">
        <v>150</v>
      </c>
      <c r="H24" s="15">
        <v>-155</v>
      </c>
      <c r="I24" s="15">
        <v>-155</v>
      </c>
      <c r="J24" s="21">
        <f t="shared" si="0"/>
        <v>150</v>
      </c>
    </row>
    <row r="25" spans="1:10" ht="15">
      <c r="A25" s="4" t="s">
        <v>161</v>
      </c>
      <c r="B25" s="32">
        <v>90</v>
      </c>
      <c r="C25" s="8" t="s">
        <v>5</v>
      </c>
      <c r="D25" s="8" t="s">
        <v>57</v>
      </c>
      <c r="E25" s="8" t="s">
        <v>58</v>
      </c>
      <c r="F25" s="10">
        <v>88.4</v>
      </c>
      <c r="G25" s="15">
        <v>140</v>
      </c>
      <c r="H25" s="15">
        <v>147.5</v>
      </c>
      <c r="I25" s="15">
        <v>-150</v>
      </c>
      <c r="J25" s="21">
        <f t="shared" si="0"/>
        <v>147.5</v>
      </c>
    </row>
    <row r="26" spans="1:10" ht="15">
      <c r="A26" s="4" t="s">
        <v>161</v>
      </c>
      <c r="B26" s="34">
        <v>90</v>
      </c>
      <c r="C26" s="7" t="s">
        <v>164</v>
      </c>
      <c r="D26" s="7" t="s">
        <v>166</v>
      </c>
      <c r="E26" s="7" t="s">
        <v>4</v>
      </c>
      <c r="F26" s="10">
        <v>84.4</v>
      </c>
      <c r="G26" s="15">
        <v>-140</v>
      </c>
      <c r="H26" s="15">
        <v>140</v>
      </c>
      <c r="I26" s="15">
        <v>145</v>
      </c>
      <c r="J26" s="21">
        <f t="shared" si="0"/>
        <v>145</v>
      </c>
    </row>
    <row r="27" spans="1:10" ht="15">
      <c r="A27" s="4" t="s">
        <v>161</v>
      </c>
      <c r="B27" s="32">
        <v>90</v>
      </c>
      <c r="C27" s="8" t="s">
        <v>5</v>
      </c>
      <c r="D27" s="8" t="s">
        <v>56</v>
      </c>
      <c r="E27" s="8" t="s">
        <v>28</v>
      </c>
      <c r="F27" s="10">
        <v>88.2</v>
      </c>
      <c r="G27" s="15">
        <v>140</v>
      </c>
      <c r="H27" s="15">
        <v>145</v>
      </c>
      <c r="I27" s="15">
        <v>-150</v>
      </c>
      <c r="J27" s="21">
        <f t="shared" si="0"/>
        <v>145</v>
      </c>
    </row>
    <row r="28" spans="1:10" ht="15">
      <c r="A28" s="4" t="s">
        <v>161</v>
      </c>
      <c r="B28" s="34">
        <v>90</v>
      </c>
      <c r="C28" s="8" t="s">
        <v>65</v>
      </c>
      <c r="D28" s="7" t="s">
        <v>118</v>
      </c>
      <c r="E28" s="4" t="s">
        <v>165</v>
      </c>
      <c r="F28" s="10">
        <v>87.7</v>
      </c>
      <c r="G28" s="15">
        <v>125</v>
      </c>
      <c r="H28" s="15">
        <v>132.5</v>
      </c>
      <c r="I28" s="15">
        <v>140</v>
      </c>
      <c r="J28" s="21">
        <f t="shared" si="0"/>
        <v>140</v>
      </c>
    </row>
    <row r="29" spans="1:10" ht="15">
      <c r="A29" s="4" t="s">
        <v>161</v>
      </c>
      <c r="B29" s="6">
        <v>90</v>
      </c>
      <c r="C29" s="7" t="s">
        <v>65</v>
      </c>
      <c r="D29" s="7" t="s">
        <v>147</v>
      </c>
      <c r="E29" s="7" t="s">
        <v>24</v>
      </c>
      <c r="F29" s="10">
        <v>88.5</v>
      </c>
      <c r="G29" s="15">
        <v>120</v>
      </c>
      <c r="H29" s="15">
        <v>130</v>
      </c>
      <c r="I29" s="15">
        <v>137.5</v>
      </c>
      <c r="J29" s="21">
        <f t="shared" si="0"/>
        <v>137.5</v>
      </c>
    </row>
    <row r="30" spans="1:10" ht="15">
      <c r="A30" s="4" t="s">
        <v>161</v>
      </c>
      <c r="B30" s="3">
        <v>90</v>
      </c>
      <c r="C30" s="4" t="s">
        <v>20</v>
      </c>
      <c r="D30" s="5" t="s">
        <v>69</v>
      </c>
      <c r="E30" s="5" t="s">
        <v>4</v>
      </c>
      <c r="F30" s="10">
        <v>88.5</v>
      </c>
      <c r="G30" s="15">
        <v>135</v>
      </c>
      <c r="H30" s="15">
        <v>-140</v>
      </c>
      <c r="I30" s="15">
        <v>-140</v>
      </c>
      <c r="J30" s="21">
        <f t="shared" si="0"/>
        <v>135</v>
      </c>
    </row>
    <row r="31" spans="1:10" ht="15">
      <c r="A31" s="4" t="s">
        <v>161</v>
      </c>
      <c r="B31" s="5">
        <v>100</v>
      </c>
      <c r="C31" s="8" t="s">
        <v>5</v>
      </c>
      <c r="D31" s="8" t="s">
        <v>59</v>
      </c>
      <c r="E31" s="8" t="s">
        <v>4</v>
      </c>
      <c r="F31" s="10">
        <v>96.4</v>
      </c>
      <c r="G31" s="15">
        <v>177.5</v>
      </c>
      <c r="H31" s="15">
        <v>182.5</v>
      </c>
      <c r="I31" s="15">
        <v>-187.5</v>
      </c>
      <c r="J31" s="21">
        <f t="shared" si="0"/>
        <v>182.5</v>
      </c>
    </row>
    <row r="32" spans="1:10" ht="15">
      <c r="A32" s="4" t="s">
        <v>161</v>
      </c>
      <c r="B32" s="5">
        <v>100</v>
      </c>
      <c r="C32" s="8" t="s">
        <v>5</v>
      </c>
      <c r="D32" s="4" t="s">
        <v>151</v>
      </c>
      <c r="E32" s="4" t="s">
        <v>8</v>
      </c>
      <c r="F32" s="10">
        <v>98.7</v>
      </c>
      <c r="G32" s="15">
        <v>-162.5</v>
      </c>
      <c r="H32" s="15">
        <v>165</v>
      </c>
      <c r="I32" s="15">
        <v>167.5</v>
      </c>
      <c r="J32" s="21">
        <f t="shared" si="0"/>
        <v>167.5</v>
      </c>
    </row>
    <row r="33" spans="1:10" ht="15">
      <c r="A33" s="4" t="s">
        <v>161</v>
      </c>
      <c r="B33" s="5">
        <v>100</v>
      </c>
      <c r="C33" s="8" t="s">
        <v>5</v>
      </c>
      <c r="D33" s="8" t="s">
        <v>104</v>
      </c>
      <c r="E33" s="8" t="s">
        <v>70</v>
      </c>
      <c r="F33" s="10">
        <v>96</v>
      </c>
      <c r="G33" s="15">
        <v>155</v>
      </c>
      <c r="H33" s="15">
        <v>162.5</v>
      </c>
      <c r="I33" s="15">
        <v>165</v>
      </c>
      <c r="J33" s="21">
        <f t="shared" si="0"/>
        <v>165</v>
      </c>
    </row>
    <row r="34" spans="1:10" ht="15">
      <c r="A34" s="4" t="s">
        <v>161</v>
      </c>
      <c r="B34" s="5">
        <v>100</v>
      </c>
      <c r="C34" s="4" t="s">
        <v>20</v>
      </c>
      <c r="D34" s="4" t="s">
        <v>153</v>
      </c>
      <c r="E34" s="4" t="s">
        <v>8</v>
      </c>
      <c r="F34" s="10">
        <v>95.6</v>
      </c>
      <c r="G34" s="15">
        <v>140</v>
      </c>
      <c r="H34" s="15">
        <v>150</v>
      </c>
      <c r="I34" s="15">
        <v>-155</v>
      </c>
      <c r="J34" s="21">
        <f t="shared" si="0"/>
        <v>150</v>
      </c>
    </row>
    <row r="35" spans="1:10" ht="15">
      <c r="A35" s="4" t="s">
        <v>161</v>
      </c>
      <c r="B35" s="6">
        <v>100</v>
      </c>
      <c r="C35" s="7" t="s">
        <v>5</v>
      </c>
      <c r="D35" s="7" t="s">
        <v>123</v>
      </c>
      <c r="E35" s="7" t="s">
        <v>50</v>
      </c>
      <c r="F35" s="10">
        <v>96.9</v>
      </c>
      <c r="G35" s="14">
        <v>132.5</v>
      </c>
      <c r="H35" s="15">
        <v>142.5</v>
      </c>
      <c r="I35" s="15">
        <v>-147.5</v>
      </c>
      <c r="J35" s="21">
        <f t="shared" si="0"/>
        <v>142.5</v>
      </c>
    </row>
    <row r="36" spans="1:10" ht="15">
      <c r="A36" s="4" t="s">
        <v>161</v>
      </c>
      <c r="B36" s="5">
        <v>110</v>
      </c>
      <c r="C36" s="8" t="s">
        <v>5</v>
      </c>
      <c r="D36" s="8" t="s">
        <v>60</v>
      </c>
      <c r="E36" s="8" t="s">
        <v>61</v>
      </c>
      <c r="F36" s="10">
        <v>103.6</v>
      </c>
      <c r="G36" s="15">
        <v>160</v>
      </c>
      <c r="H36" s="15">
        <v>170</v>
      </c>
      <c r="I36" s="15">
        <v>-177.5</v>
      </c>
      <c r="J36" s="21">
        <f t="shared" si="0"/>
        <v>170</v>
      </c>
    </row>
    <row r="37" spans="1:10" ht="15">
      <c r="A37" s="4" t="s">
        <v>161</v>
      </c>
      <c r="B37" s="5">
        <v>110</v>
      </c>
      <c r="C37" s="7" t="s">
        <v>5</v>
      </c>
      <c r="D37" s="7" t="s">
        <v>115</v>
      </c>
      <c r="E37" s="7" t="s">
        <v>13</v>
      </c>
      <c r="F37" s="10">
        <v>103.7</v>
      </c>
      <c r="G37" s="15">
        <v>-125</v>
      </c>
      <c r="H37" s="15">
        <v>130</v>
      </c>
      <c r="I37" s="15">
        <v>-135</v>
      </c>
      <c r="J37" s="21">
        <f t="shared" si="0"/>
        <v>130</v>
      </c>
    </row>
    <row r="38" spans="1:10" ht="15">
      <c r="A38" s="4" t="s">
        <v>161</v>
      </c>
      <c r="B38" s="5">
        <v>125</v>
      </c>
      <c r="C38" s="7" t="s">
        <v>73</v>
      </c>
      <c r="D38" s="4" t="s">
        <v>155</v>
      </c>
      <c r="E38" s="4" t="s">
        <v>8</v>
      </c>
      <c r="F38" s="10">
        <v>124.6</v>
      </c>
      <c r="G38" s="15">
        <v>185</v>
      </c>
      <c r="H38" s="15">
        <v>195</v>
      </c>
      <c r="I38" s="15">
        <v>-202.5</v>
      </c>
      <c r="J38" s="21">
        <f t="shared" si="0"/>
        <v>195</v>
      </c>
    </row>
    <row r="39" spans="1:10" ht="15">
      <c r="A39" s="4" t="s">
        <v>161</v>
      </c>
      <c r="B39" s="5">
        <v>125</v>
      </c>
      <c r="C39" s="7" t="s">
        <v>5</v>
      </c>
      <c r="D39" s="4" t="s">
        <v>155</v>
      </c>
      <c r="E39" s="4" t="s">
        <v>8</v>
      </c>
      <c r="F39" s="10">
        <v>124.6</v>
      </c>
      <c r="G39" s="15">
        <v>185</v>
      </c>
      <c r="H39" s="15">
        <v>195</v>
      </c>
      <c r="I39" s="15">
        <v>-202.5</v>
      </c>
      <c r="J39" s="21">
        <f t="shared" si="0"/>
        <v>195</v>
      </c>
    </row>
    <row r="40" spans="1:10" ht="15">
      <c r="A40" s="4" t="s">
        <v>161</v>
      </c>
      <c r="B40" s="5">
        <v>125</v>
      </c>
      <c r="C40" s="8" t="s">
        <v>5</v>
      </c>
      <c r="D40" s="8" t="s">
        <v>62</v>
      </c>
      <c r="E40" s="8" t="s">
        <v>4</v>
      </c>
      <c r="F40" s="10">
        <v>122.9</v>
      </c>
      <c r="G40" s="15">
        <v>165</v>
      </c>
      <c r="H40" s="15">
        <v>175</v>
      </c>
      <c r="I40" s="15">
        <v>177.5</v>
      </c>
      <c r="J40" s="21">
        <f t="shared" si="0"/>
        <v>177.5</v>
      </c>
    </row>
    <row r="41" spans="1:10" ht="15">
      <c r="A41" s="4" t="s">
        <v>161</v>
      </c>
      <c r="B41" s="5">
        <v>140</v>
      </c>
      <c r="C41" s="8" t="s">
        <v>5</v>
      </c>
      <c r="D41" s="8" t="s">
        <v>63</v>
      </c>
      <c r="E41" s="8" t="s">
        <v>70</v>
      </c>
      <c r="F41" s="10">
        <v>140.1</v>
      </c>
      <c r="G41" s="15">
        <v>210</v>
      </c>
      <c r="H41" s="15">
        <v>220</v>
      </c>
      <c r="I41" s="15">
        <v>227.5</v>
      </c>
      <c r="J41" s="21">
        <f t="shared" si="0"/>
        <v>227.5</v>
      </c>
    </row>
    <row r="43" spans="1:10" ht="31.5">
      <c r="A43" s="1" t="s">
        <v>163</v>
      </c>
      <c r="B43" s="1" t="s">
        <v>6</v>
      </c>
      <c r="C43" s="1" t="s">
        <v>7</v>
      </c>
      <c r="D43" s="1" t="s">
        <v>0</v>
      </c>
      <c r="E43" s="1" t="s">
        <v>2</v>
      </c>
      <c r="F43" s="1" t="s">
        <v>1</v>
      </c>
      <c r="G43" s="1">
        <v>1</v>
      </c>
      <c r="H43" s="1">
        <v>2</v>
      </c>
      <c r="I43" s="1">
        <v>3</v>
      </c>
      <c r="J43" s="2" t="s">
        <v>3</v>
      </c>
    </row>
    <row r="44" spans="1:10" ht="15">
      <c r="A44" s="4" t="s">
        <v>160</v>
      </c>
      <c r="B44" s="3">
        <v>56</v>
      </c>
      <c r="C44" s="8" t="s">
        <v>167</v>
      </c>
      <c r="D44" s="6" t="s">
        <v>79</v>
      </c>
      <c r="E44" s="5" t="s">
        <v>4</v>
      </c>
      <c r="F44" s="5">
        <v>55.2</v>
      </c>
      <c r="G44" s="15">
        <v>-115</v>
      </c>
      <c r="H44" s="15">
        <v>-115</v>
      </c>
      <c r="I44" s="15">
        <v>-115</v>
      </c>
      <c r="J44" s="16">
        <v>0</v>
      </c>
    </row>
    <row r="45" spans="1:10" ht="15">
      <c r="A45" s="4" t="s">
        <v>160</v>
      </c>
      <c r="B45" s="6">
        <v>60</v>
      </c>
      <c r="C45" s="7" t="s">
        <v>120</v>
      </c>
      <c r="D45" s="7" t="s">
        <v>145</v>
      </c>
      <c r="E45" s="7" t="s">
        <v>50</v>
      </c>
      <c r="F45" s="5">
        <v>56.4</v>
      </c>
      <c r="G45" s="15">
        <v>-57.5</v>
      </c>
      <c r="H45" s="15">
        <v>57.5</v>
      </c>
      <c r="I45" s="15">
        <v>60</v>
      </c>
      <c r="J45" s="16">
        <f aca="true" t="shared" si="1" ref="J45:J52">MAX(G45:I45)</f>
        <v>60</v>
      </c>
    </row>
    <row r="46" spans="1:10" ht="15">
      <c r="A46" s="4" t="s">
        <v>160</v>
      </c>
      <c r="B46" s="3">
        <v>67.5</v>
      </c>
      <c r="C46" s="4" t="s">
        <v>5</v>
      </c>
      <c r="D46" s="5" t="s">
        <v>77</v>
      </c>
      <c r="E46" s="5" t="s">
        <v>8</v>
      </c>
      <c r="F46" s="5">
        <v>65.4</v>
      </c>
      <c r="G46" s="15">
        <v>-75</v>
      </c>
      <c r="H46" s="15">
        <v>-80</v>
      </c>
      <c r="I46" s="15">
        <v>82.5</v>
      </c>
      <c r="J46" s="16">
        <f t="shared" si="1"/>
        <v>82.5</v>
      </c>
    </row>
    <row r="47" spans="1:10" ht="15">
      <c r="A47" s="4" t="s">
        <v>160</v>
      </c>
      <c r="B47" s="3">
        <v>67.5</v>
      </c>
      <c r="C47" s="4" t="s">
        <v>5</v>
      </c>
      <c r="D47" s="5" t="s">
        <v>101</v>
      </c>
      <c r="E47" s="5" t="s">
        <v>28</v>
      </c>
      <c r="F47" s="5">
        <v>61.4</v>
      </c>
      <c r="G47" s="15">
        <v>60</v>
      </c>
      <c r="H47" s="15">
        <v>-67.5</v>
      </c>
      <c r="I47" s="15">
        <v>67.5</v>
      </c>
      <c r="J47" s="16">
        <f t="shared" si="1"/>
        <v>67.5</v>
      </c>
    </row>
    <row r="48" spans="1:10" ht="15">
      <c r="A48" s="4" t="s">
        <v>160</v>
      </c>
      <c r="B48" s="9">
        <v>75</v>
      </c>
      <c r="C48" s="4" t="s">
        <v>5</v>
      </c>
      <c r="D48" s="6" t="s">
        <v>82</v>
      </c>
      <c r="E48" s="6" t="s">
        <v>70</v>
      </c>
      <c r="F48" s="5">
        <v>74.9</v>
      </c>
      <c r="G48" s="15">
        <v>170</v>
      </c>
      <c r="H48" s="15">
        <v>-180</v>
      </c>
      <c r="I48" s="15">
        <v>187.5</v>
      </c>
      <c r="J48" s="16">
        <f t="shared" si="1"/>
        <v>187.5</v>
      </c>
    </row>
    <row r="49" spans="1:10" ht="15">
      <c r="A49" s="4" t="s">
        <v>160</v>
      </c>
      <c r="B49" s="9">
        <v>75</v>
      </c>
      <c r="C49" s="4" t="s">
        <v>5</v>
      </c>
      <c r="D49" s="6" t="s">
        <v>81</v>
      </c>
      <c r="E49" s="6" t="s">
        <v>67</v>
      </c>
      <c r="F49" s="5">
        <v>74.5</v>
      </c>
      <c r="G49" s="15">
        <v>170</v>
      </c>
      <c r="H49" s="15">
        <v>-180</v>
      </c>
      <c r="I49" s="15">
        <v>-185</v>
      </c>
      <c r="J49" s="16">
        <f t="shared" si="1"/>
        <v>170</v>
      </c>
    </row>
    <row r="50" spans="1:10" ht="15">
      <c r="A50" s="4" t="s">
        <v>160</v>
      </c>
      <c r="B50" s="3">
        <v>82.5</v>
      </c>
      <c r="C50" s="8" t="s">
        <v>20</v>
      </c>
      <c r="D50" s="5" t="s">
        <v>80</v>
      </c>
      <c r="E50" s="5" t="s">
        <v>67</v>
      </c>
      <c r="F50" s="5">
        <v>81.3</v>
      </c>
      <c r="G50" s="15">
        <v>180</v>
      </c>
      <c r="H50" s="15">
        <v>190</v>
      </c>
      <c r="I50" s="15">
        <v>-195</v>
      </c>
      <c r="J50" s="16">
        <f t="shared" si="1"/>
        <v>190</v>
      </c>
    </row>
    <row r="51" spans="1:10" ht="15">
      <c r="A51" s="4" t="s">
        <v>160</v>
      </c>
      <c r="B51" s="5">
        <v>90</v>
      </c>
      <c r="C51" s="4" t="s">
        <v>5</v>
      </c>
      <c r="D51" s="5" t="s">
        <v>84</v>
      </c>
      <c r="E51" s="5" t="s">
        <v>4</v>
      </c>
      <c r="F51" s="5">
        <v>81.8</v>
      </c>
      <c r="G51" s="15">
        <v>232.5</v>
      </c>
      <c r="H51" s="15">
        <v>243.5</v>
      </c>
      <c r="I51" s="15">
        <v>0</v>
      </c>
      <c r="J51" s="16">
        <f t="shared" si="1"/>
        <v>243.5</v>
      </c>
    </row>
    <row r="52" spans="1:10" ht="15">
      <c r="A52" s="4" t="s">
        <v>160</v>
      </c>
      <c r="B52" s="5">
        <v>90</v>
      </c>
      <c r="C52" s="4" t="s">
        <v>5</v>
      </c>
      <c r="D52" s="5" t="s">
        <v>85</v>
      </c>
      <c r="E52" s="5" t="s">
        <v>67</v>
      </c>
      <c r="F52" s="5">
        <v>87.3</v>
      </c>
      <c r="G52" s="15">
        <v>180</v>
      </c>
      <c r="H52" s="15">
        <v>190</v>
      </c>
      <c r="I52" s="15">
        <v>-200</v>
      </c>
      <c r="J52" s="16">
        <f t="shared" si="1"/>
        <v>190</v>
      </c>
    </row>
    <row r="53" spans="1:10" ht="15">
      <c r="A53" s="4" t="s">
        <v>160</v>
      </c>
      <c r="B53" s="3">
        <v>90</v>
      </c>
      <c r="C53" s="4" t="s">
        <v>5</v>
      </c>
      <c r="D53" s="5" t="s">
        <v>83</v>
      </c>
      <c r="E53" s="5" t="s">
        <v>4</v>
      </c>
      <c r="F53" s="5">
        <v>89.6</v>
      </c>
      <c r="G53" s="15">
        <v>-200</v>
      </c>
      <c r="H53" s="15">
        <v>-200</v>
      </c>
      <c r="I53" s="15">
        <v>-200</v>
      </c>
      <c r="J53" s="16">
        <v>0</v>
      </c>
    </row>
    <row r="54" spans="1:10" ht="15">
      <c r="A54" s="4" t="s">
        <v>160</v>
      </c>
      <c r="B54" s="5">
        <v>100</v>
      </c>
      <c r="C54" s="4" t="s">
        <v>5</v>
      </c>
      <c r="D54" s="5" t="s">
        <v>86</v>
      </c>
      <c r="E54" s="5" t="s">
        <v>26</v>
      </c>
      <c r="F54" s="5">
        <v>98.6</v>
      </c>
      <c r="G54" s="15">
        <v>195</v>
      </c>
      <c r="H54" s="15">
        <v>205</v>
      </c>
      <c r="I54" s="15">
        <v>212.5</v>
      </c>
      <c r="J54" s="16">
        <f>MAX(G54:I54)</f>
        <v>212.5</v>
      </c>
    </row>
    <row r="55" spans="1:10" ht="15">
      <c r="A55" s="4" t="s">
        <v>160</v>
      </c>
      <c r="B55" s="3">
        <v>110</v>
      </c>
      <c r="C55" s="4" t="s">
        <v>5</v>
      </c>
      <c r="D55" s="6" t="s">
        <v>91</v>
      </c>
      <c r="E55" s="5" t="s">
        <v>45</v>
      </c>
      <c r="F55" s="5">
        <v>108.6</v>
      </c>
      <c r="G55" s="15">
        <v>180</v>
      </c>
      <c r="H55" s="15">
        <v>190</v>
      </c>
      <c r="I55" s="15">
        <v>-202.5</v>
      </c>
      <c r="J55" s="16">
        <f>MAX(G55:I55)</f>
        <v>190</v>
      </c>
    </row>
    <row r="56" spans="1:10" ht="15">
      <c r="A56" s="4" t="s">
        <v>160</v>
      </c>
      <c r="B56" s="5">
        <v>125</v>
      </c>
      <c r="C56" s="8" t="s">
        <v>125</v>
      </c>
      <c r="D56" s="8" t="s">
        <v>88</v>
      </c>
      <c r="E56" s="8" t="s">
        <v>70</v>
      </c>
      <c r="F56" s="5">
        <v>115.5</v>
      </c>
      <c r="G56" s="15">
        <v>250</v>
      </c>
      <c r="H56" s="15">
        <v>-260</v>
      </c>
      <c r="I56" s="15">
        <v>-260</v>
      </c>
      <c r="J56" s="16">
        <f>MAX(G56:I56)</f>
        <v>250</v>
      </c>
    </row>
    <row r="57" spans="1:10" ht="15">
      <c r="A57" s="4" t="s">
        <v>160</v>
      </c>
      <c r="B57" s="5">
        <v>125</v>
      </c>
      <c r="C57" s="4" t="s">
        <v>5</v>
      </c>
      <c r="D57" s="4" t="s">
        <v>149</v>
      </c>
      <c r="E57" s="4" t="s">
        <v>8</v>
      </c>
      <c r="F57" s="5">
        <v>111.8</v>
      </c>
      <c r="G57" s="15">
        <v>-185</v>
      </c>
      <c r="H57" s="15">
        <v>-185</v>
      </c>
      <c r="I57" s="15">
        <v>185</v>
      </c>
      <c r="J57" s="16">
        <f>MAX(G57:I57)</f>
        <v>185</v>
      </c>
    </row>
    <row r="59" spans="1:10" ht="31.5">
      <c r="A59" s="1" t="s">
        <v>163</v>
      </c>
      <c r="B59" s="1" t="s">
        <v>6</v>
      </c>
      <c r="C59" s="1" t="s">
        <v>7</v>
      </c>
      <c r="D59" s="1" t="s">
        <v>0</v>
      </c>
      <c r="E59" s="1" t="s">
        <v>2</v>
      </c>
      <c r="F59" s="1" t="s">
        <v>1</v>
      </c>
      <c r="G59" s="1">
        <v>1</v>
      </c>
      <c r="H59" s="1">
        <v>2</v>
      </c>
      <c r="I59" s="1">
        <v>3</v>
      </c>
      <c r="J59" s="2" t="s">
        <v>3</v>
      </c>
    </row>
    <row r="60" spans="1:10" ht="15">
      <c r="A60" s="27" t="s">
        <v>162</v>
      </c>
      <c r="B60" s="5">
        <v>60</v>
      </c>
      <c r="C60" s="8" t="s">
        <v>5</v>
      </c>
      <c r="D60" s="8" t="s">
        <v>128</v>
      </c>
      <c r="E60" s="8" t="s">
        <v>8</v>
      </c>
      <c r="F60" s="5">
        <v>58.2</v>
      </c>
      <c r="G60" s="15">
        <v>70</v>
      </c>
      <c r="H60" s="15">
        <v>80</v>
      </c>
      <c r="I60" s="15">
        <v>82.5</v>
      </c>
      <c r="J60" s="16">
        <f aca="true" t="shared" si="2" ref="J60:J82">MAX(G60:I60)</f>
        <v>82.5</v>
      </c>
    </row>
    <row r="61" spans="1:10" ht="15">
      <c r="A61" s="27" t="s">
        <v>162</v>
      </c>
      <c r="B61" s="3">
        <v>67.5</v>
      </c>
      <c r="C61" s="4" t="s">
        <v>144</v>
      </c>
      <c r="D61" s="5" t="s">
        <v>11</v>
      </c>
      <c r="E61" s="5" t="s">
        <v>14</v>
      </c>
      <c r="F61" s="5">
        <v>62.9</v>
      </c>
      <c r="G61" s="15">
        <v>95</v>
      </c>
      <c r="H61" s="15">
        <v>100</v>
      </c>
      <c r="I61" s="15">
        <v>105</v>
      </c>
      <c r="J61" s="16">
        <f t="shared" si="2"/>
        <v>105</v>
      </c>
    </row>
    <row r="62" spans="1:10" ht="15">
      <c r="A62" s="27" t="s">
        <v>162</v>
      </c>
      <c r="B62" s="5">
        <v>67.5</v>
      </c>
      <c r="C62" s="8" t="s">
        <v>106</v>
      </c>
      <c r="D62" s="8" t="s">
        <v>121</v>
      </c>
      <c r="E62" s="8" t="s">
        <v>4</v>
      </c>
      <c r="F62" s="5">
        <v>62.2</v>
      </c>
      <c r="G62" s="15">
        <v>55</v>
      </c>
      <c r="H62" s="15">
        <v>60</v>
      </c>
      <c r="I62" s="15">
        <v>62.5</v>
      </c>
      <c r="J62" s="16">
        <f t="shared" si="2"/>
        <v>62.5</v>
      </c>
    </row>
    <row r="63" spans="1:10" ht="15">
      <c r="A63" s="27" t="s">
        <v>162</v>
      </c>
      <c r="B63" s="5">
        <v>75</v>
      </c>
      <c r="C63" s="4" t="s">
        <v>134</v>
      </c>
      <c r="D63" s="8" t="s">
        <v>111</v>
      </c>
      <c r="E63" s="8" t="s">
        <v>4</v>
      </c>
      <c r="F63" s="5">
        <v>72.4</v>
      </c>
      <c r="G63" s="15">
        <v>130</v>
      </c>
      <c r="H63" s="15">
        <v>135</v>
      </c>
      <c r="I63" s="15">
        <v>-140</v>
      </c>
      <c r="J63" s="16">
        <f t="shared" si="2"/>
        <v>135</v>
      </c>
    </row>
    <row r="64" spans="1:10" ht="15">
      <c r="A64" s="27" t="s">
        <v>162</v>
      </c>
      <c r="B64" s="5">
        <v>75</v>
      </c>
      <c r="C64" s="4" t="s">
        <v>5</v>
      </c>
      <c r="D64" s="8" t="s">
        <v>110</v>
      </c>
      <c r="E64" s="8" t="s">
        <v>4</v>
      </c>
      <c r="F64" s="5">
        <v>74.8</v>
      </c>
      <c r="G64" s="15">
        <v>125</v>
      </c>
      <c r="H64" s="15">
        <v>-135</v>
      </c>
      <c r="I64" s="15">
        <v>-135</v>
      </c>
      <c r="J64" s="16">
        <f t="shared" si="2"/>
        <v>125</v>
      </c>
    </row>
    <row r="65" spans="1:10" ht="15">
      <c r="A65" s="27" t="s">
        <v>162</v>
      </c>
      <c r="B65" s="5">
        <v>75</v>
      </c>
      <c r="C65" s="4" t="s">
        <v>144</v>
      </c>
      <c r="D65" s="5" t="s">
        <v>10</v>
      </c>
      <c r="E65" s="5" t="s">
        <v>14</v>
      </c>
      <c r="F65" s="5">
        <v>74.4</v>
      </c>
      <c r="G65" s="15">
        <v>107.5</v>
      </c>
      <c r="H65" s="15">
        <v>112.5</v>
      </c>
      <c r="I65" s="15">
        <v>115</v>
      </c>
      <c r="J65" s="16">
        <f t="shared" si="2"/>
        <v>115</v>
      </c>
    </row>
    <row r="66" spans="1:10" ht="15">
      <c r="A66" s="27" t="s">
        <v>162</v>
      </c>
      <c r="B66" s="3">
        <v>82.5</v>
      </c>
      <c r="C66" s="8" t="s">
        <v>156</v>
      </c>
      <c r="D66" s="5" t="s">
        <v>157</v>
      </c>
      <c r="E66" s="5" t="s">
        <v>28</v>
      </c>
      <c r="F66" s="5">
        <v>82.2</v>
      </c>
      <c r="G66" s="15">
        <v>115</v>
      </c>
      <c r="H66" s="15">
        <v>120</v>
      </c>
      <c r="I66" s="15">
        <v>125</v>
      </c>
      <c r="J66" s="16">
        <f t="shared" si="2"/>
        <v>125</v>
      </c>
    </row>
    <row r="67" spans="1:10" ht="15">
      <c r="A67" s="27" t="s">
        <v>162</v>
      </c>
      <c r="B67" s="5">
        <v>90</v>
      </c>
      <c r="C67" s="8" t="s">
        <v>5</v>
      </c>
      <c r="D67" s="8" t="s">
        <v>126</v>
      </c>
      <c r="E67" s="8" t="s">
        <v>70</v>
      </c>
      <c r="F67" s="5">
        <v>89.8</v>
      </c>
      <c r="G67" s="15">
        <v>-132.5</v>
      </c>
      <c r="H67" s="15">
        <v>132.5</v>
      </c>
      <c r="I67" s="15">
        <v>-137.5</v>
      </c>
      <c r="J67" s="16">
        <f t="shared" si="2"/>
        <v>132.5</v>
      </c>
    </row>
    <row r="68" spans="1:10" ht="15">
      <c r="A68" s="27" t="s">
        <v>162</v>
      </c>
      <c r="B68" s="3">
        <v>90</v>
      </c>
      <c r="C68" s="8" t="s">
        <v>146</v>
      </c>
      <c r="D68" s="5" t="s">
        <v>52</v>
      </c>
      <c r="E68" s="5" t="s">
        <v>4</v>
      </c>
      <c r="F68" s="5">
        <v>89</v>
      </c>
      <c r="G68" s="15">
        <v>-185</v>
      </c>
      <c r="H68" s="15">
        <v>-185</v>
      </c>
      <c r="I68" s="15">
        <v>0</v>
      </c>
      <c r="J68" s="16">
        <f t="shared" si="2"/>
        <v>0</v>
      </c>
    </row>
    <row r="69" spans="1:10" ht="15">
      <c r="A69" s="27" t="s">
        <v>162</v>
      </c>
      <c r="B69" s="9">
        <v>100</v>
      </c>
      <c r="C69" s="8" t="s">
        <v>64</v>
      </c>
      <c r="D69" s="6" t="s">
        <v>93</v>
      </c>
      <c r="E69" s="6" t="s">
        <v>70</v>
      </c>
      <c r="F69" s="5">
        <v>98</v>
      </c>
      <c r="G69" s="15">
        <v>215</v>
      </c>
      <c r="H69" s="15">
        <v>225</v>
      </c>
      <c r="I69" s="15">
        <v>-230</v>
      </c>
      <c r="J69" s="16">
        <f t="shared" si="2"/>
        <v>225</v>
      </c>
    </row>
    <row r="70" spans="1:10" ht="15">
      <c r="A70" s="27" t="s">
        <v>162</v>
      </c>
      <c r="B70" s="5">
        <v>100</v>
      </c>
      <c r="C70" s="8" t="s">
        <v>5</v>
      </c>
      <c r="D70" s="6" t="s">
        <v>93</v>
      </c>
      <c r="E70" s="6" t="s">
        <v>70</v>
      </c>
      <c r="F70" s="5">
        <v>98</v>
      </c>
      <c r="G70" s="15">
        <v>215</v>
      </c>
      <c r="H70" s="15">
        <v>225</v>
      </c>
      <c r="I70" s="15">
        <v>-230</v>
      </c>
      <c r="J70" s="16">
        <f t="shared" si="2"/>
        <v>225</v>
      </c>
    </row>
    <row r="71" spans="1:10" ht="15">
      <c r="A71" s="27" t="s">
        <v>162</v>
      </c>
      <c r="B71" s="3">
        <v>100</v>
      </c>
      <c r="C71" s="8" t="s">
        <v>5</v>
      </c>
      <c r="D71" s="5" t="s">
        <v>71</v>
      </c>
      <c r="E71" s="5" t="s">
        <v>8</v>
      </c>
      <c r="F71" s="5">
        <v>100</v>
      </c>
      <c r="G71" s="15">
        <v>-200</v>
      </c>
      <c r="H71" s="15">
        <v>200</v>
      </c>
      <c r="I71" s="15">
        <v>-202.5</v>
      </c>
      <c r="J71" s="16">
        <f t="shared" si="2"/>
        <v>200</v>
      </c>
    </row>
    <row r="72" spans="1:10" ht="15">
      <c r="A72" s="27" t="s">
        <v>162</v>
      </c>
      <c r="B72" s="3">
        <v>100</v>
      </c>
      <c r="C72" s="8" t="s">
        <v>5</v>
      </c>
      <c r="D72" s="5" t="s">
        <v>72</v>
      </c>
      <c r="E72" s="5" t="s">
        <v>4</v>
      </c>
      <c r="F72" s="5">
        <v>93.6</v>
      </c>
      <c r="G72" s="15">
        <v>160</v>
      </c>
      <c r="H72" s="15">
        <v>170</v>
      </c>
      <c r="I72" s="15">
        <v>-180</v>
      </c>
      <c r="J72" s="16">
        <f t="shared" si="2"/>
        <v>170</v>
      </c>
    </row>
    <row r="73" spans="1:10" ht="15">
      <c r="A73" s="27" t="s">
        <v>162</v>
      </c>
      <c r="B73" s="9">
        <v>110</v>
      </c>
      <c r="C73" s="8" t="s">
        <v>73</v>
      </c>
      <c r="D73" s="6" t="s">
        <v>74</v>
      </c>
      <c r="E73" s="6" t="s">
        <v>70</v>
      </c>
      <c r="F73" s="5">
        <v>109</v>
      </c>
      <c r="G73" s="15">
        <v>220</v>
      </c>
      <c r="H73" s="15">
        <v>230</v>
      </c>
      <c r="I73" s="15">
        <v>237.5</v>
      </c>
      <c r="J73" s="16">
        <f t="shared" si="2"/>
        <v>237.5</v>
      </c>
    </row>
    <row r="74" spans="1:10" ht="15">
      <c r="A74" s="27" t="s">
        <v>162</v>
      </c>
      <c r="B74" s="9">
        <v>110</v>
      </c>
      <c r="C74" s="8" t="s">
        <v>5</v>
      </c>
      <c r="D74" s="6" t="s">
        <v>74</v>
      </c>
      <c r="E74" s="6" t="s">
        <v>70</v>
      </c>
      <c r="F74" s="5">
        <v>109</v>
      </c>
      <c r="G74" s="15">
        <v>220</v>
      </c>
      <c r="H74" s="15">
        <v>230</v>
      </c>
      <c r="I74" s="15">
        <v>237.5</v>
      </c>
      <c r="J74" s="16">
        <f t="shared" si="2"/>
        <v>237.5</v>
      </c>
    </row>
    <row r="75" spans="1:10" ht="15">
      <c r="A75" s="27" t="s">
        <v>162</v>
      </c>
      <c r="B75" s="5">
        <v>110</v>
      </c>
      <c r="C75" s="8" t="s">
        <v>68</v>
      </c>
      <c r="D75" s="5" t="s">
        <v>76</v>
      </c>
      <c r="E75" s="5" t="s">
        <v>4</v>
      </c>
      <c r="F75" s="5">
        <v>105.7</v>
      </c>
      <c r="G75" s="15">
        <v>170</v>
      </c>
      <c r="H75" s="15">
        <v>-177.5</v>
      </c>
      <c r="I75" s="15">
        <v>-177.5</v>
      </c>
      <c r="J75" s="16">
        <f t="shared" si="2"/>
        <v>170</v>
      </c>
    </row>
    <row r="76" spans="1:10" ht="15">
      <c r="A76" s="27" t="s">
        <v>162</v>
      </c>
      <c r="B76" s="5">
        <v>110</v>
      </c>
      <c r="C76" s="4" t="s">
        <v>5</v>
      </c>
      <c r="D76" s="5" t="s">
        <v>105</v>
      </c>
      <c r="E76" s="5" t="s">
        <v>4</v>
      </c>
      <c r="F76" s="5">
        <v>107.7</v>
      </c>
      <c r="G76" s="15">
        <v>140</v>
      </c>
      <c r="H76" s="15">
        <v>160</v>
      </c>
      <c r="I76" s="15">
        <v>-165</v>
      </c>
      <c r="J76" s="16">
        <f t="shared" si="2"/>
        <v>160</v>
      </c>
    </row>
    <row r="77" spans="1:10" ht="15">
      <c r="A77" s="27" t="s">
        <v>162</v>
      </c>
      <c r="B77" s="5">
        <v>110</v>
      </c>
      <c r="C77" s="8" t="s">
        <v>5</v>
      </c>
      <c r="D77" s="8" t="s">
        <v>131</v>
      </c>
      <c r="E77" s="8" t="s">
        <v>4</v>
      </c>
      <c r="F77" s="5">
        <v>104.2</v>
      </c>
      <c r="G77" s="15">
        <v>120</v>
      </c>
      <c r="H77" s="15">
        <v>130</v>
      </c>
      <c r="I77" s="15">
        <v>-135</v>
      </c>
      <c r="J77" s="16">
        <f t="shared" si="2"/>
        <v>130</v>
      </c>
    </row>
    <row r="78" spans="1:10" ht="15">
      <c r="A78" s="27" t="s">
        <v>162</v>
      </c>
      <c r="B78" s="5">
        <v>125</v>
      </c>
      <c r="C78" s="8" t="s">
        <v>5</v>
      </c>
      <c r="D78" s="8" t="s">
        <v>136</v>
      </c>
      <c r="E78" s="8" t="s">
        <v>135</v>
      </c>
      <c r="F78" s="5">
        <v>112</v>
      </c>
      <c r="G78" s="15">
        <v>200</v>
      </c>
      <c r="H78" s="15">
        <v>212.5</v>
      </c>
      <c r="I78" s="15">
        <v>220</v>
      </c>
      <c r="J78" s="16">
        <f t="shared" si="2"/>
        <v>220</v>
      </c>
    </row>
    <row r="79" spans="1:10" ht="15">
      <c r="A79" s="27" t="s">
        <v>162</v>
      </c>
      <c r="B79" s="5">
        <v>125</v>
      </c>
      <c r="C79" s="8" t="s">
        <v>5</v>
      </c>
      <c r="D79" s="8" t="s">
        <v>112</v>
      </c>
      <c r="E79" s="8" t="s">
        <v>4</v>
      </c>
      <c r="F79" s="5">
        <v>116.7</v>
      </c>
      <c r="G79" s="15">
        <v>200</v>
      </c>
      <c r="H79" s="15">
        <v>210</v>
      </c>
      <c r="I79" s="15">
        <v>220</v>
      </c>
      <c r="J79" s="16">
        <f t="shared" si="2"/>
        <v>220</v>
      </c>
    </row>
    <row r="80" spans="1:10" ht="15">
      <c r="A80" s="27" t="s">
        <v>162</v>
      </c>
      <c r="B80" s="5">
        <v>125</v>
      </c>
      <c r="C80" s="8" t="s">
        <v>134</v>
      </c>
      <c r="D80" s="8" t="s">
        <v>133</v>
      </c>
      <c r="E80" s="8" t="s">
        <v>4</v>
      </c>
      <c r="F80" s="5">
        <v>112.7</v>
      </c>
      <c r="G80" s="15">
        <v>170</v>
      </c>
      <c r="H80" s="15">
        <v>175</v>
      </c>
      <c r="I80" s="15">
        <v>180</v>
      </c>
      <c r="J80" s="16">
        <f t="shared" si="2"/>
        <v>180</v>
      </c>
    </row>
    <row r="81" spans="1:10" ht="15">
      <c r="A81" s="27" t="s">
        <v>162</v>
      </c>
      <c r="B81" s="3">
        <v>125</v>
      </c>
      <c r="C81" s="8" t="s">
        <v>5</v>
      </c>
      <c r="D81" s="5" t="s">
        <v>75</v>
      </c>
      <c r="E81" s="5" t="s">
        <v>53</v>
      </c>
      <c r="F81" s="5">
        <v>114.4</v>
      </c>
      <c r="G81" s="15">
        <v>170</v>
      </c>
      <c r="H81" s="15">
        <v>180</v>
      </c>
      <c r="I81" s="15">
        <v>-190</v>
      </c>
      <c r="J81" s="16">
        <f t="shared" si="2"/>
        <v>180</v>
      </c>
    </row>
    <row r="82" spans="1:10" ht="15">
      <c r="A82" s="27" t="s">
        <v>162</v>
      </c>
      <c r="B82" s="5">
        <v>125</v>
      </c>
      <c r="C82" s="8" t="s">
        <v>68</v>
      </c>
      <c r="D82" s="8" t="s">
        <v>117</v>
      </c>
      <c r="E82" s="8" t="s">
        <v>4</v>
      </c>
      <c r="F82" s="5">
        <v>117.2</v>
      </c>
      <c r="G82" s="15">
        <v>140</v>
      </c>
      <c r="H82" s="15">
        <v>150</v>
      </c>
      <c r="I82" s="15">
        <v>-160</v>
      </c>
      <c r="J82" s="16">
        <f t="shared" si="2"/>
        <v>150</v>
      </c>
    </row>
    <row r="84" spans="1:10" ht="31.5">
      <c r="A84" s="1" t="s">
        <v>163</v>
      </c>
      <c r="B84" s="1" t="s">
        <v>6</v>
      </c>
      <c r="C84" s="1" t="s">
        <v>7</v>
      </c>
      <c r="D84" s="1" t="s">
        <v>0</v>
      </c>
      <c r="E84" s="1" t="s">
        <v>2</v>
      </c>
      <c r="F84" s="1" t="s">
        <v>1</v>
      </c>
      <c r="G84" s="1">
        <v>1</v>
      </c>
      <c r="H84" s="1">
        <v>2</v>
      </c>
      <c r="I84" s="1">
        <v>3</v>
      </c>
      <c r="J84" s="2" t="s">
        <v>3</v>
      </c>
    </row>
    <row r="85" spans="1:10" ht="15">
      <c r="A85" s="27" t="s">
        <v>159</v>
      </c>
      <c r="B85" s="5">
        <v>75</v>
      </c>
      <c r="C85" s="4" t="s">
        <v>5</v>
      </c>
      <c r="D85" s="5" t="s">
        <v>124</v>
      </c>
      <c r="E85" s="5" t="s">
        <v>70</v>
      </c>
      <c r="F85" s="5">
        <v>74.9</v>
      </c>
      <c r="G85" s="15">
        <v>165</v>
      </c>
      <c r="H85" s="15">
        <v>172.5</v>
      </c>
      <c r="I85" s="15">
        <v>180</v>
      </c>
      <c r="J85" s="16">
        <f>MAX(G85:I85)</f>
        <v>180</v>
      </c>
    </row>
    <row r="86" spans="1:10" ht="15">
      <c r="A86" s="27" t="s">
        <v>159</v>
      </c>
      <c r="B86" s="5">
        <v>82.5</v>
      </c>
      <c r="C86" s="4" t="s">
        <v>5</v>
      </c>
      <c r="D86" s="8" t="s">
        <v>138</v>
      </c>
      <c r="E86" s="8" t="s">
        <v>4</v>
      </c>
      <c r="F86" s="5">
        <v>80.1</v>
      </c>
      <c r="G86" s="15">
        <v>-210</v>
      </c>
      <c r="H86" s="15">
        <v>215</v>
      </c>
      <c r="I86" s="15">
        <v>225</v>
      </c>
      <c r="J86" s="16">
        <f>MAX(G86:I86)</f>
        <v>225</v>
      </c>
    </row>
    <row r="87" spans="1:10" ht="15">
      <c r="A87" s="27" t="s">
        <v>159</v>
      </c>
      <c r="B87" s="5">
        <v>90</v>
      </c>
      <c r="C87" s="8" t="s">
        <v>106</v>
      </c>
      <c r="D87" s="5" t="s">
        <v>107</v>
      </c>
      <c r="E87" s="5" t="s">
        <v>4</v>
      </c>
      <c r="F87" s="5">
        <v>89.6</v>
      </c>
      <c r="G87" s="15">
        <v>170</v>
      </c>
      <c r="H87" s="15">
        <v>180</v>
      </c>
      <c r="I87" s="15">
        <v>-190</v>
      </c>
      <c r="J87" s="16">
        <f>MAX(G87:I87)</f>
        <v>180</v>
      </c>
    </row>
    <row r="88" spans="1:10" ht="15">
      <c r="A88" s="27" t="s">
        <v>159</v>
      </c>
      <c r="B88" s="3">
        <v>100</v>
      </c>
      <c r="C88" s="4" t="s">
        <v>5</v>
      </c>
      <c r="D88" s="5" t="s">
        <v>90</v>
      </c>
      <c r="E88" s="5" t="s">
        <v>70</v>
      </c>
      <c r="F88" s="5">
        <v>99.5</v>
      </c>
      <c r="G88" s="15">
        <v>315</v>
      </c>
      <c r="H88" s="15">
        <v>325</v>
      </c>
      <c r="I88" s="15">
        <v>-330</v>
      </c>
      <c r="J88" s="16">
        <f>MAX(G88:I88)</f>
        <v>325</v>
      </c>
    </row>
    <row r="89" spans="1:10" ht="15">
      <c r="A89" s="27" t="s">
        <v>159</v>
      </c>
      <c r="B89" s="3">
        <v>100</v>
      </c>
      <c r="C89" s="4" t="s">
        <v>5</v>
      </c>
      <c r="D89" s="5" t="s">
        <v>89</v>
      </c>
      <c r="E89" s="5" t="s">
        <v>70</v>
      </c>
      <c r="F89" s="5">
        <v>99.7</v>
      </c>
      <c r="G89" s="15">
        <v>-220</v>
      </c>
      <c r="H89" s="15">
        <v>-220</v>
      </c>
      <c r="I89" s="15">
        <v>225</v>
      </c>
      <c r="J89" s="16">
        <f>MAX(G89:I89)</f>
        <v>225</v>
      </c>
    </row>
    <row r="90" spans="1:10" ht="15">
      <c r="A90" s="27" t="s">
        <v>159</v>
      </c>
      <c r="B90" s="9">
        <v>100</v>
      </c>
      <c r="C90" s="8" t="s">
        <v>64</v>
      </c>
      <c r="D90" s="6" t="s">
        <v>93</v>
      </c>
      <c r="E90" s="6" t="s">
        <v>70</v>
      </c>
      <c r="F90" s="5">
        <v>98</v>
      </c>
      <c r="G90" s="15">
        <v>-290</v>
      </c>
      <c r="H90" s="15">
        <v>-290</v>
      </c>
      <c r="I90" s="15">
        <v>-300</v>
      </c>
      <c r="J90" s="16">
        <v>0</v>
      </c>
    </row>
    <row r="91" spans="1:10" ht="15">
      <c r="A91" s="27" t="s">
        <v>159</v>
      </c>
      <c r="B91" s="9">
        <v>100</v>
      </c>
      <c r="C91" s="8" t="s">
        <v>5</v>
      </c>
      <c r="D91" s="6" t="s">
        <v>93</v>
      </c>
      <c r="E91" s="6" t="s">
        <v>70</v>
      </c>
      <c r="F91" s="5">
        <v>98</v>
      </c>
      <c r="G91" s="15">
        <v>-290</v>
      </c>
      <c r="H91" s="15">
        <v>-290</v>
      </c>
      <c r="I91" s="15">
        <v>-300</v>
      </c>
      <c r="J91" s="16">
        <v>0</v>
      </c>
    </row>
    <row r="92" spans="1:10" ht="15">
      <c r="A92" s="27" t="s">
        <v>159</v>
      </c>
      <c r="B92" s="3">
        <v>110</v>
      </c>
      <c r="C92" s="8" t="s">
        <v>64</v>
      </c>
      <c r="D92" s="5" t="s">
        <v>74</v>
      </c>
      <c r="E92" s="5" t="s">
        <v>70</v>
      </c>
      <c r="F92" s="5">
        <v>109</v>
      </c>
      <c r="G92" s="15">
        <v>315</v>
      </c>
      <c r="H92" s="15">
        <v>-325</v>
      </c>
      <c r="I92" s="15">
        <v>0</v>
      </c>
      <c r="J92" s="16">
        <f>MAX(G92:I92)</f>
        <v>315</v>
      </c>
    </row>
    <row r="93" spans="1:10" ht="15">
      <c r="A93" s="27" t="s">
        <v>159</v>
      </c>
      <c r="B93" s="3">
        <v>110</v>
      </c>
      <c r="C93" s="8" t="s">
        <v>5</v>
      </c>
      <c r="D93" s="5" t="s">
        <v>74</v>
      </c>
      <c r="E93" s="5" t="s">
        <v>70</v>
      </c>
      <c r="F93" s="5">
        <v>109</v>
      </c>
      <c r="G93" s="15">
        <v>315</v>
      </c>
      <c r="H93" s="15">
        <v>-325</v>
      </c>
      <c r="I93" s="15">
        <v>0</v>
      </c>
      <c r="J93" s="16">
        <f>MAX(G93:I93)</f>
        <v>315</v>
      </c>
    </row>
    <row r="94" spans="1:10" ht="15">
      <c r="A94" s="27" t="s">
        <v>159</v>
      </c>
      <c r="B94" s="5">
        <v>110</v>
      </c>
      <c r="C94" s="8" t="s">
        <v>65</v>
      </c>
      <c r="D94" s="5" t="s">
        <v>94</v>
      </c>
      <c r="E94" s="5" t="s">
        <v>8</v>
      </c>
      <c r="F94" s="5">
        <v>107.5</v>
      </c>
      <c r="G94" s="15">
        <v>280</v>
      </c>
      <c r="H94" s="15">
        <v>290</v>
      </c>
      <c r="I94" s="15">
        <v>300</v>
      </c>
      <c r="J94" s="16">
        <f>MAX(G94:I94)</f>
        <v>300</v>
      </c>
    </row>
    <row r="95" spans="1:10" ht="15">
      <c r="A95" s="27" t="s">
        <v>159</v>
      </c>
      <c r="B95" s="5">
        <v>110</v>
      </c>
      <c r="C95" s="4" t="s">
        <v>5</v>
      </c>
      <c r="D95" s="8" t="s">
        <v>87</v>
      </c>
      <c r="E95" s="8" t="s">
        <v>4</v>
      </c>
      <c r="F95" s="5">
        <v>106.3</v>
      </c>
      <c r="G95" s="15">
        <v>-235</v>
      </c>
      <c r="H95" s="15">
        <v>-235</v>
      </c>
      <c r="I95" s="15">
        <v>-235</v>
      </c>
      <c r="J95" s="16">
        <v>0</v>
      </c>
    </row>
    <row r="96" spans="1:10" ht="15">
      <c r="A96" s="27" t="s">
        <v>159</v>
      </c>
      <c r="B96" s="3">
        <v>125</v>
      </c>
      <c r="C96" s="4" t="s">
        <v>5</v>
      </c>
      <c r="D96" s="5" t="s">
        <v>92</v>
      </c>
      <c r="E96" s="5" t="s">
        <v>70</v>
      </c>
      <c r="F96" s="5">
        <v>125</v>
      </c>
      <c r="G96" s="15">
        <v>190</v>
      </c>
      <c r="H96" s="15">
        <v>200</v>
      </c>
      <c r="I96" s="15">
        <v>-210</v>
      </c>
      <c r="J96" s="16">
        <f>MAX(G96:I96)</f>
        <v>200</v>
      </c>
    </row>
  </sheetData>
  <sheetProtection/>
  <printOptions/>
  <pageMargins left="0.7" right="0.7" top="0.75" bottom="0.75" header="0.3" footer="0.3"/>
  <pageSetup orientation="portrait" paperSize="9"/>
  <ignoredErrors>
    <ignoredError sqref="J2:J41 J45:J57 J60:J82 J85:J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FitZone</dc:creator>
  <cp:keywords/>
  <dc:description/>
  <cp:lastModifiedBy>Админ</cp:lastModifiedBy>
  <cp:lastPrinted>2013-11-26T06:07:57Z</cp:lastPrinted>
  <dcterms:created xsi:type="dcterms:W3CDTF">2013-11-25T10:40:23Z</dcterms:created>
  <dcterms:modified xsi:type="dcterms:W3CDTF">2014-09-24T09:18:36Z</dcterms:modified>
  <cp:category/>
  <cp:version/>
  <cp:contentType/>
  <cp:contentStatus/>
</cp:coreProperties>
</file>