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5" yWindow="65521" windowWidth="10230" windowHeight="8115" activeTab="0"/>
  </bookViews>
  <sheets>
    <sheet name="пауэрлифтинг" sheetId="1" r:id="rId1"/>
    <sheet name="Лист2" sheetId="2" r:id="rId2"/>
  </sheets>
  <definedNames/>
  <calcPr fullCalcOnLoad="1" refMode="R1C1"/>
</workbook>
</file>

<file path=xl/sharedStrings.xml><?xml version="1.0" encoding="utf-8"?>
<sst xmlns="http://schemas.openxmlformats.org/spreadsheetml/2006/main" count="70" uniqueCount="44">
  <si>
    <t>фамилия и имя</t>
  </si>
  <si>
    <t>клуб</t>
  </si>
  <si>
    <t>вес</t>
  </si>
  <si>
    <t>присед</t>
  </si>
  <si>
    <t>жим</t>
  </si>
  <si>
    <t>тяга</t>
  </si>
  <si>
    <t>сумма</t>
  </si>
  <si>
    <t>к</t>
  </si>
  <si>
    <t>Голденко Ксения</t>
  </si>
  <si>
    <t>Дзина Маргарита</t>
  </si>
  <si>
    <t>HOP</t>
  </si>
  <si>
    <t>Ахтямова Алёна</t>
  </si>
  <si>
    <t xml:space="preserve">Ольховская Мария </t>
  </si>
  <si>
    <t>АС</t>
  </si>
  <si>
    <t>Вакилова Эльвира</t>
  </si>
  <si>
    <t>Зайцева Галина</t>
  </si>
  <si>
    <t>Копейск</t>
  </si>
  <si>
    <t>Пасичник Анастасия</t>
  </si>
  <si>
    <t>св 67,5</t>
  </si>
  <si>
    <t>Мацура Татьяна</t>
  </si>
  <si>
    <t xml:space="preserve">Гуржей Мария </t>
  </si>
  <si>
    <t>Подлипецкая Любовь</t>
  </si>
  <si>
    <t>Шевалдина Юлия</t>
  </si>
  <si>
    <t>Морозова Анастасия</t>
  </si>
  <si>
    <t>Зинохина Анастасия</t>
  </si>
  <si>
    <t>Казаринова Алина</t>
  </si>
  <si>
    <t>Полякова Елена</t>
  </si>
  <si>
    <t>очки</t>
  </si>
  <si>
    <t>кат.</t>
  </si>
  <si>
    <t>SG</t>
  </si>
  <si>
    <t>Агатаева Асель</t>
  </si>
  <si>
    <t>Ярцева Екатерина</t>
  </si>
  <si>
    <t>разряд</t>
  </si>
  <si>
    <t>МС</t>
  </si>
  <si>
    <t>КМС</t>
  </si>
  <si>
    <t>III</t>
  </si>
  <si>
    <t>I юн.</t>
  </si>
  <si>
    <t>II</t>
  </si>
  <si>
    <t>II юн.</t>
  </si>
  <si>
    <t>Абсолютный зачет:</t>
  </si>
  <si>
    <t>1 место</t>
  </si>
  <si>
    <t>2 место</t>
  </si>
  <si>
    <t>3 место</t>
  </si>
  <si>
    <t>Открытый Чемпионат г. Челябинска по пауэрлифтингу среди женщин без экипировки open 14 ноября 2015 г.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</si>
</sst>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000"/>
    <numFmt numFmtId="173" formatCode="0.0"/>
    <numFmt numFmtId="174" formatCode="0.000"/>
    <numFmt numFmtId="175" formatCode="0.0_ ;[Red]\-0.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name val="Calibri"/>
      <family val="2"/>
    </font>
    <font>
      <sz val="11"/>
      <color indexed="9"/>
      <name val="Calibri"/>
      <family val="2"/>
    </font>
    <font>
      <b/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i/>
      <sz val="11"/>
      <color theme="1"/>
      <name val="Calibri"/>
      <family val="2"/>
    </font>
    <font>
      <b/>
      <sz val="12"/>
      <color theme="1"/>
      <name val="Calibri"/>
      <family val="2"/>
    </font>
    <font>
      <b/>
      <i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173" fontId="0" fillId="0" borderId="0" xfId="0" applyNumberFormat="1" applyFill="1" applyBorder="1" applyAlignment="1">
      <alignment horizontal="center" vertical="center"/>
    </xf>
    <xf numFmtId="172" fontId="41" fillId="0" borderId="0" xfId="0" applyNumberFormat="1" applyFont="1" applyFill="1" applyBorder="1" applyAlignment="1">
      <alignment horizontal="center" vertical="center"/>
    </xf>
    <xf numFmtId="174" fontId="41" fillId="0" borderId="0" xfId="0" applyNumberFormat="1" applyFont="1" applyFill="1" applyBorder="1" applyAlignment="1">
      <alignment horizontal="center" vertical="center"/>
    </xf>
    <xf numFmtId="174" fontId="41" fillId="33" borderId="10" xfId="0" applyNumberFormat="1" applyFont="1" applyFill="1" applyBorder="1" applyAlignment="1">
      <alignment horizontal="center" vertical="center"/>
    </xf>
    <xf numFmtId="175" fontId="40" fillId="0" borderId="0" xfId="0" applyNumberFormat="1" applyFont="1" applyFill="1" applyBorder="1" applyAlignment="1">
      <alignment horizontal="center" vertical="center"/>
    </xf>
    <xf numFmtId="175" fontId="0" fillId="0" borderId="0" xfId="0" applyNumberFormat="1" applyAlignment="1">
      <alignment/>
    </xf>
    <xf numFmtId="0" fontId="0" fillId="0" borderId="10" xfId="0" applyFill="1" applyBorder="1" applyAlignment="1">
      <alignment horizontal="center" vertical="center"/>
    </xf>
    <xf numFmtId="0" fontId="40" fillId="0" borderId="10" xfId="0" applyFont="1" applyFill="1" applyBorder="1" applyAlignment="1">
      <alignment vertical="center"/>
    </xf>
    <xf numFmtId="173" fontId="0" fillId="0" borderId="10" xfId="0" applyNumberFormat="1" applyFill="1" applyBorder="1" applyAlignment="1">
      <alignment horizontal="center" vertical="center"/>
    </xf>
    <xf numFmtId="172" fontId="41" fillId="0" borderId="10" xfId="0" applyNumberFormat="1" applyFont="1" applyFill="1" applyBorder="1" applyAlignment="1">
      <alignment horizontal="center" vertical="center"/>
    </xf>
    <xf numFmtId="175" fontId="40" fillId="0" borderId="10" xfId="0" applyNumberFormat="1" applyFont="1" applyFill="1" applyBorder="1" applyAlignment="1">
      <alignment horizontal="center" vertical="center"/>
    </xf>
    <xf numFmtId="175" fontId="42" fillId="0" borderId="10" xfId="0" applyNumberFormat="1" applyFont="1" applyFill="1" applyBorder="1" applyAlignment="1">
      <alignment horizontal="center" vertical="center"/>
    </xf>
    <xf numFmtId="174" fontId="41" fillId="0" borderId="10" xfId="0" applyNumberFormat="1" applyFont="1" applyFill="1" applyBorder="1" applyAlignment="1">
      <alignment horizontal="center" vertical="center"/>
    </xf>
    <xf numFmtId="175" fontId="5" fillId="0" borderId="10" xfId="0" applyNumberFormat="1" applyFont="1" applyFill="1" applyBorder="1" applyAlignment="1">
      <alignment horizontal="center" vertical="center"/>
    </xf>
    <xf numFmtId="0" fontId="24" fillId="34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center"/>
    </xf>
    <xf numFmtId="0" fontId="24" fillId="34" borderId="0" xfId="0" applyFont="1" applyFill="1" applyBorder="1" applyAlignment="1">
      <alignment horizontal="center" vertical="center"/>
    </xf>
    <xf numFmtId="0" fontId="0" fillId="0" borderId="0" xfId="0" applyAlignment="1">
      <alignment/>
    </xf>
    <xf numFmtId="174" fontId="43" fillId="0" borderId="10" xfId="0" applyNumberFormat="1" applyFont="1" applyFill="1" applyBorder="1" applyAlignment="1">
      <alignment horizontal="center" vertical="center"/>
    </xf>
    <xf numFmtId="0" fontId="31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31" fillId="0" borderId="0" xfId="0" applyFont="1" applyAlignment="1">
      <alignment horizontal="center"/>
    </xf>
    <xf numFmtId="0" fontId="24" fillId="34" borderId="11" xfId="0" applyFont="1" applyFill="1" applyBorder="1" applyAlignment="1">
      <alignment horizontal="center" vertical="center"/>
    </xf>
    <xf numFmtId="0" fontId="24" fillId="34" borderId="12" xfId="0" applyFont="1" applyFill="1" applyBorder="1" applyAlignment="1">
      <alignment horizontal="center" vertical="center"/>
    </xf>
    <xf numFmtId="0" fontId="24" fillId="34" borderId="13" xfId="0" applyFont="1" applyFill="1" applyBorder="1" applyAlignment="1">
      <alignment horizontal="center" vertical="center"/>
    </xf>
    <xf numFmtId="0" fontId="31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29"/>
  <sheetViews>
    <sheetView showGridLines="0" tabSelected="1" zoomScalePageLayoutView="0" workbookViewId="0" topLeftCell="A1">
      <selection activeCell="Q4" sqref="Q4"/>
    </sheetView>
  </sheetViews>
  <sheetFormatPr defaultColWidth="9.140625" defaultRowHeight="15"/>
  <cols>
    <col min="1" max="1" width="2.28125" style="0" customWidth="1"/>
    <col min="2" max="2" width="6.8515625" style="1" bestFit="1" customWidth="1"/>
    <col min="3" max="3" width="23.00390625" style="0" bestFit="1" customWidth="1"/>
    <col min="4" max="4" width="8.57421875" style="0" bestFit="1" customWidth="1"/>
    <col min="5" max="5" width="5.140625" style="0" customWidth="1"/>
    <col min="6" max="6" width="7.140625" style="0" bestFit="1" customWidth="1"/>
    <col min="7" max="16" width="7.8515625" style="0" customWidth="1"/>
    <col min="18" max="18" width="8.140625" style="0" customWidth="1"/>
  </cols>
  <sheetData>
    <row r="1" spans="2:18" s="26" customFormat="1" ht="15">
      <c r="B1" s="29" t="s">
        <v>43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</row>
    <row r="3" spans="2:18" ht="15">
      <c r="B3" s="19" t="s">
        <v>28</v>
      </c>
      <c r="C3" s="19" t="s">
        <v>0</v>
      </c>
      <c r="D3" s="19" t="s">
        <v>1</v>
      </c>
      <c r="E3" s="19" t="s">
        <v>2</v>
      </c>
      <c r="F3" s="19" t="s">
        <v>7</v>
      </c>
      <c r="G3" s="30" t="s">
        <v>3</v>
      </c>
      <c r="H3" s="31"/>
      <c r="I3" s="32"/>
      <c r="J3" s="30" t="s">
        <v>4</v>
      </c>
      <c r="K3" s="31"/>
      <c r="L3" s="32"/>
      <c r="M3" s="30" t="s">
        <v>5</v>
      </c>
      <c r="N3" s="31"/>
      <c r="O3" s="32"/>
      <c r="P3" s="19" t="s">
        <v>6</v>
      </c>
      <c r="Q3" s="19" t="s">
        <v>27</v>
      </c>
      <c r="R3" s="23" t="s">
        <v>32</v>
      </c>
    </row>
    <row r="4" spans="2:18" ht="15.75">
      <c r="B4" s="11">
        <v>48</v>
      </c>
      <c r="C4" s="12" t="s">
        <v>9</v>
      </c>
      <c r="D4" s="20" t="s">
        <v>10</v>
      </c>
      <c r="E4" s="13">
        <v>48</v>
      </c>
      <c r="F4" s="14">
        <v>1.0336</v>
      </c>
      <c r="G4" s="15">
        <v>75</v>
      </c>
      <c r="H4" s="15">
        <v>80</v>
      </c>
      <c r="I4" s="15">
        <v>85</v>
      </c>
      <c r="J4" s="15">
        <v>55</v>
      </c>
      <c r="K4" s="15">
        <v>57.5</v>
      </c>
      <c r="L4" s="15">
        <v>-60</v>
      </c>
      <c r="M4" s="15">
        <v>110</v>
      </c>
      <c r="N4" s="15">
        <v>120</v>
      </c>
      <c r="O4" s="15">
        <v>-127.5</v>
      </c>
      <c r="P4" s="16">
        <f>MAX(G4:I4)+MAX(J4:L4)+MAX(M4:O4)</f>
        <v>262.5</v>
      </c>
      <c r="Q4" s="8">
        <f>P4*F4</f>
        <v>271.32</v>
      </c>
      <c r="R4" s="25" t="s">
        <v>33</v>
      </c>
    </row>
    <row r="5" spans="2:18" ht="15.75">
      <c r="B5" s="11">
        <v>48</v>
      </c>
      <c r="C5" s="12" t="s">
        <v>8</v>
      </c>
      <c r="D5" s="20" t="s">
        <v>29</v>
      </c>
      <c r="E5" s="13">
        <v>45</v>
      </c>
      <c r="F5" s="14">
        <v>1.0883</v>
      </c>
      <c r="G5" s="15">
        <v>77</v>
      </c>
      <c r="H5" s="15">
        <v>82.5</v>
      </c>
      <c r="I5" s="15">
        <v>-87.5</v>
      </c>
      <c r="J5" s="15">
        <v>45</v>
      </c>
      <c r="K5" s="15">
        <v>47.5</v>
      </c>
      <c r="L5" s="15">
        <v>50</v>
      </c>
      <c r="M5" s="15">
        <v>110</v>
      </c>
      <c r="N5" s="15">
        <v>115</v>
      </c>
      <c r="O5" s="15">
        <v>-117.5</v>
      </c>
      <c r="P5" s="16">
        <f>MAX(G5:I5)+MAX(J5:L5)+MAX(M5:O5)</f>
        <v>247.5</v>
      </c>
      <c r="Q5" s="17">
        <f>P5*F5</f>
        <v>269.35425000000004</v>
      </c>
      <c r="R5" s="25" t="s">
        <v>34</v>
      </c>
    </row>
    <row r="6" spans="2:18" ht="15.75">
      <c r="B6" s="11">
        <v>48</v>
      </c>
      <c r="C6" s="12" t="s">
        <v>22</v>
      </c>
      <c r="D6" s="20" t="s">
        <v>10</v>
      </c>
      <c r="E6" s="13">
        <v>46.85</v>
      </c>
      <c r="F6" s="14">
        <v>1.053</v>
      </c>
      <c r="G6" s="18">
        <v>-35</v>
      </c>
      <c r="H6" s="15">
        <v>42.5</v>
      </c>
      <c r="I6" s="15">
        <v>50</v>
      </c>
      <c r="J6" s="15">
        <v>20</v>
      </c>
      <c r="K6" s="15">
        <v>25</v>
      </c>
      <c r="L6" s="15">
        <v>30</v>
      </c>
      <c r="M6" s="15">
        <v>55</v>
      </c>
      <c r="N6" s="15">
        <v>65</v>
      </c>
      <c r="O6" s="15">
        <v>75</v>
      </c>
      <c r="P6" s="16">
        <f>MAX(G6:I6)+MAX(J6:L6)+MAX(M6:O6)</f>
        <v>155</v>
      </c>
      <c r="Q6" s="17">
        <f>P6*F6</f>
        <v>163.215</v>
      </c>
      <c r="R6" s="25" t="s">
        <v>35</v>
      </c>
    </row>
    <row r="7" spans="2:18" ht="15.75">
      <c r="B7" s="11">
        <v>48</v>
      </c>
      <c r="C7" s="12" t="s">
        <v>23</v>
      </c>
      <c r="D7" s="20" t="s">
        <v>10</v>
      </c>
      <c r="E7" s="13">
        <v>43.3</v>
      </c>
      <c r="F7" s="14">
        <v>1.122</v>
      </c>
      <c r="G7" s="15">
        <v>35</v>
      </c>
      <c r="H7" s="15">
        <v>42.5</v>
      </c>
      <c r="I7" s="15">
        <v>50</v>
      </c>
      <c r="J7" s="15">
        <v>20</v>
      </c>
      <c r="K7" s="15">
        <v>25</v>
      </c>
      <c r="L7" s="15">
        <v>-30</v>
      </c>
      <c r="M7" s="15">
        <v>55</v>
      </c>
      <c r="N7" s="15">
        <v>65</v>
      </c>
      <c r="O7" s="15">
        <v>-75</v>
      </c>
      <c r="P7" s="16">
        <f>MAX(G7:I7)+MAX(J7:L7)+MAX(M7:O7)</f>
        <v>140</v>
      </c>
      <c r="Q7" s="17">
        <f>P7*F7</f>
        <v>157.08</v>
      </c>
      <c r="R7" s="25" t="s">
        <v>36</v>
      </c>
    </row>
    <row r="8" spans="2:18" ht="15.75">
      <c r="B8" s="11">
        <v>48</v>
      </c>
      <c r="C8" s="12" t="s">
        <v>30</v>
      </c>
      <c r="D8" s="20" t="s">
        <v>29</v>
      </c>
      <c r="E8" s="13">
        <v>46.35</v>
      </c>
      <c r="F8" s="14">
        <v>1.0621</v>
      </c>
      <c r="G8" s="15">
        <v>40</v>
      </c>
      <c r="H8" s="15">
        <v>45</v>
      </c>
      <c r="I8" s="15">
        <v>47.5</v>
      </c>
      <c r="J8" s="15">
        <v>-25</v>
      </c>
      <c r="K8" s="15">
        <v>25</v>
      </c>
      <c r="L8" s="15">
        <v>30</v>
      </c>
      <c r="M8" s="15">
        <v>55</v>
      </c>
      <c r="N8" s="15">
        <v>60</v>
      </c>
      <c r="O8" s="15">
        <v>-67.5</v>
      </c>
      <c r="P8" s="16">
        <f>MAX(G8:I8)+MAX(J8:L8)+MAX(M8:O8)</f>
        <v>137.5</v>
      </c>
      <c r="Q8" s="17">
        <f>P8*F8</f>
        <v>146.03875</v>
      </c>
      <c r="R8" s="25" t="s">
        <v>36</v>
      </c>
    </row>
    <row r="9" spans="2:18" s="2" customFormat="1" ht="10.5" customHeight="1">
      <c r="B9" s="3"/>
      <c r="C9" s="4"/>
      <c r="D9" s="21"/>
      <c r="E9" s="5"/>
      <c r="F9" s="6"/>
      <c r="G9" s="9"/>
      <c r="H9" s="9"/>
      <c r="I9" s="9"/>
      <c r="J9" s="9"/>
      <c r="K9" s="9"/>
      <c r="L9" s="9"/>
      <c r="M9" s="9"/>
      <c r="N9" s="9"/>
      <c r="O9" s="9"/>
      <c r="P9" s="9"/>
      <c r="Q9" s="7"/>
      <c r="R9" s="7"/>
    </row>
    <row r="10" spans="2:18" ht="15.75">
      <c r="B10" s="11">
        <v>52</v>
      </c>
      <c r="C10" s="12" t="s">
        <v>20</v>
      </c>
      <c r="D10" s="20" t="s">
        <v>10</v>
      </c>
      <c r="E10" s="13">
        <v>50.1</v>
      </c>
      <c r="F10" s="14">
        <v>0.9984</v>
      </c>
      <c r="G10" s="15">
        <v>-50</v>
      </c>
      <c r="H10" s="15">
        <v>60</v>
      </c>
      <c r="I10" s="15">
        <v>75</v>
      </c>
      <c r="J10" s="15">
        <v>40</v>
      </c>
      <c r="K10" s="15">
        <v>42.5</v>
      </c>
      <c r="L10" s="15">
        <v>-45</v>
      </c>
      <c r="M10" s="15">
        <v>60</v>
      </c>
      <c r="N10" s="15">
        <v>70</v>
      </c>
      <c r="O10" s="15">
        <v>80</v>
      </c>
      <c r="P10" s="16">
        <f>MAX(G10:I10)+MAX(J10:L10)+MAX(M10:O10)</f>
        <v>197.5</v>
      </c>
      <c r="Q10" s="17">
        <f>P10*F10</f>
        <v>197.184</v>
      </c>
      <c r="R10" s="25" t="s">
        <v>37</v>
      </c>
    </row>
    <row r="11" spans="2:18" ht="15.75">
      <c r="B11" s="11">
        <v>52</v>
      </c>
      <c r="C11" s="12" t="s">
        <v>31</v>
      </c>
      <c r="D11" s="20" t="s">
        <v>10</v>
      </c>
      <c r="E11" s="13">
        <v>51.2</v>
      </c>
      <c r="F11" s="14">
        <v>0.9809</v>
      </c>
      <c r="G11" s="15">
        <v>45</v>
      </c>
      <c r="H11" s="15">
        <v>55</v>
      </c>
      <c r="I11" s="15">
        <v>62.5</v>
      </c>
      <c r="J11" s="15">
        <v>50</v>
      </c>
      <c r="K11" s="15">
        <v>55</v>
      </c>
      <c r="L11" s="15">
        <v>-60</v>
      </c>
      <c r="M11" s="15">
        <v>55</v>
      </c>
      <c r="N11" s="15"/>
      <c r="O11" s="15"/>
      <c r="P11" s="16">
        <f>MAX(G11:I11)+MAX(J11:L11)+MAX(M11:O11)</f>
        <v>172.5</v>
      </c>
      <c r="Q11" s="17">
        <f>P11*F11</f>
        <v>169.20525</v>
      </c>
      <c r="R11" s="25" t="s">
        <v>35</v>
      </c>
    </row>
    <row r="12" spans="2:18" ht="15.75">
      <c r="B12" s="11">
        <v>52</v>
      </c>
      <c r="C12" s="12" t="s">
        <v>26</v>
      </c>
      <c r="D12" s="20" t="s">
        <v>10</v>
      </c>
      <c r="E12" s="13">
        <v>48.7</v>
      </c>
      <c r="F12" s="14">
        <v>1.0216</v>
      </c>
      <c r="G12" s="15">
        <v>35</v>
      </c>
      <c r="H12" s="15">
        <v>42.5</v>
      </c>
      <c r="I12" s="15">
        <v>50</v>
      </c>
      <c r="J12" s="15">
        <v>20</v>
      </c>
      <c r="K12" s="15">
        <v>25</v>
      </c>
      <c r="L12" s="15">
        <v>27.5</v>
      </c>
      <c r="M12" s="15">
        <v>55</v>
      </c>
      <c r="N12" s="15">
        <v>60</v>
      </c>
      <c r="O12" s="15">
        <v>70</v>
      </c>
      <c r="P12" s="16">
        <f>MAX(G12:I12)+MAX(J12:L12)+MAX(M12:O12)</f>
        <v>147.5</v>
      </c>
      <c r="Q12" s="17">
        <f>P12*F12</f>
        <v>150.686</v>
      </c>
      <c r="R12" s="25" t="s">
        <v>36</v>
      </c>
    </row>
    <row r="13" spans="2:18" s="2" customFormat="1" ht="10.5" customHeight="1">
      <c r="B13" s="3"/>
      <c r="C13" s="4"/>
      <c r="D13" s="21"/>
      <c r="E13" s="5"/>
      <c r="F13" s="6"/>
      <c r="G13" s="9"/>
      <c r="H13" s="9"/>
      <c r="I13" s="9"/>
      <c r="J13" s="9"/>
      <c r="K13" s="9"/>
      <c r="L13" s="9"/>
      <c r="M13" s="9"/>
      <c r="N13" s="9"/>
      <c r="O13" s="9"/>
      <c r="P13" s="9"/>
      <c r="Q13" s="7"/>
      <c r="R13" s="7"/>
    </row>
    <row r="14" spans="2:18" ht="15.75">
      <c r="B14" s="11">
        <v>56</v>
      </c>
      <c r="C14" s="12" t="s">
        <v>15</v>
      </c>
      <c r="D14" s="22" t="s">
        <v>16</v>
      </c>
      <c r="E14" s="13">
        <v>55</v>
      </c>
      <c r="F14" s="14">
        <v>0.9249</v>
      </c>
      <c r="G14" s="15">
        <v>95</v>
      </c>
      <c r="H14" s="15">
        <v>105</v>
      </c>
      <c r="I14" s="15">
        <v>-112.5</v>
      </c>
      <c r="J14" s="15">
        <v>50</v>
      </c>
      <c r="K14" s="15">
        <v>-60</v>
      </c>
      <c r="L14" s="15">
        <v>60</v>
      </c>
      <c r="M14" s="15">
        <v>110</v>
      </c>
      <c r="N14" s="15">
        <v>120</v>
      </c>
      <c r="O14" s="15">
        <v>-130</v>
      </c>
      <c r="P14" s="16">
        <f>MAX(G14:I14)+MAX(J14:L14)+MAX(M14:O14)</f>
        <v>285</v>
      </c>
      <c r="Q14" s="17">
        <f>P14*F14</f>
        <v>263.5965</v>
      </c>
      <c r="R14" s="25" t="s">
        <v>34</v>
      </c>
    </row>
    <row r="15" spans="2:18" ht="15.75">
      <c r="B15" s="11">
        <v>56</v>
      </c>
      <c r="C15" s="12" t="s">
        <v>21</v>
      </c>
      <c r="D15" s="20" t="s">
        <v>10</v>
      </c>
      <c r="E15" s="13">
        <v>55.7</v>
      </c>
      <c r="F15" s="14">
        <v>0.9153</v>
      </c>
      <c r="G15" s="15">
        <v>75</v>
      </c>
      <c r="H15" s="15">
        <v>85</v>
      </c>
      <c r="I15" s="15">
        <v>92.5</v>
      </c>
      <c r="J15" s="15">
        <v>42.5</v>
      </c>
      <c r="K15" s="15">
        <v>45</v>
      </c>
      <c r="L15" s="15"/>
      <c r="M15" s="15">
        <v>105</v>
      </c>
      <c r="N15" s="15">
        <v>112.5</v>
      </c>
      <c r="O15" s="15">
        <v>122.5</v>
      </c>
      <c r="P15" s="16">
        <f>MAX(G15:I15)+MAX(J15:L15)+MAX(M15:O15)</f>
        <v>260</v>
      </c>
      <c r="Q15" s="17">
        <f>P15*F15</f>
        <v>237.978</v>
      </c>
      <c r="R15" s="25" t="s">
        <v>34</v>
      </c>
    </row>
    <row r="16" spans="2:18" ht="15.75">
      <c r="B16" s="11">
        <v>56</v>
      </c>
      <c r="C16" s="12" t="s">
        <v>11</v>
      </c>
      <c r="D16" s="20" t="s">
        <v>29</v>
      </c>
      <c r="E16" s="13">
        <v>54.5</v>
      </c>
      <c r="F16" s="14">
        <v>0.9319</v>
      </c>
      <c r="G16" s="15">
        <v>80</v>
      </c>
      <c r="H16" s="15">
        <v>85</v>
      </c>
      <c r="I16" s="15">
        <v>90</v>
      </c>
      <c r="J16" s="15">
        <v>47.5</v>
      </c>
      <c r="K16" s="15">
        <v>50</v>
      </c>
      <c r="L16" s="15">
        <v>-52.5</v>
      </c>
      <c r="M16" s="15">
        <v>112.5</v>
      </c>
      <c r="N16" s="15">
        <v>117.5</v>
      </c>
      <c r="O16" s="15">
        <v>-122.5</v>
      </c>
      <c r="P16" s="16">
        <f>MAX(G16:I16)+MAX(J16:L16)+MAX(M16:O16)</f>
        <v>257.5</v>
      </c>
      <c r="Q16" s="17">
        <f>P16*F16</f>
        <v>239.96425</v>
      </c>
      <c r="R16" s="25" t="s">
        <v>34</v>
      </c>
    </row>
    <row r="17" spans="2:18" ht="15.75">
      <c r="B17" s="11">
        <v>56</v>
      </c>
      <c r="C17" s="12" t="s">
        <v>14</v>
      </c>
      <c r="D17" s="20" t="s">
        <v>29</v>
      </c>
      <c r="E17" s="13">
        <v>54</v>
      </c>
      <c r="F17" s="14">
        <v>0.939</v>
      </c>
      <c r="G17" s="15">
        <v>57.5</v>
      </c>
      <c r="H17" s="15">
        <v>-62.5</v>
      </c>
      <c r="I17" s="15">
        <v>62.5</v>
      </c>
      <c r="J17" s="15">
        <v>42.5</v>
      </c>
      <c r="K17" s="15">
        <v>-47.5</v>
      </c>
      <c r="L17" s="15">
        <v>47.5</v>
      </c>
      <c r="M17" s="15">
        <v>85</v>
      </c>
      <c r="N17" s="15">
        <v>95</v>
      </c>
      <c r="O17" s="15">
        <v>102.5</v>
      </c>
      <c r="P17" s="16">
        <f>MAX(G17:I17)+MAX(J17:L17)+MAX(M17:O17)</f>
        <v>212.5</v>
      </c>
      <c r="Q17" s="17">
        <f>P17*F17</f>
        <v>199.5375</v>
      </c>
      <c r="R17" s="25" t="s">
        <v>37</v>
      </c>
    </row>
    <row r="18" spans="2:18" ht="15.75">
      <c r="B18" s="11">
        <v>56</v>
      </c>
      <c r="C18" s="12" t="s">
        <v>12</v>
      </c>
      <c r="D18" s="20" t="s">
        <v>13</v>
      </c>
      <c r="E18" s="13">
        <v>55.45</v>
      </c>
      <c r="F18" s="14">
        <v>0.918</v>
      </c>
      <c r="G18" s="15">
        <v>65</v>
      </c>
      <c r="H18" s="15">
        <v>-75</v>
      </c>
      <c r="I18" s="15">
        <v>-75</v>
      </c>
      <c r="J18" s="15">
        <v>40</v>
      </c>
      <c r="K18" s="15">
        <v>45</v>
      </c>
      <c r="L18" s="15">
        <v>47.5</v>
      </c>
      <c r="M18" s="15">
        <v>90</v>
      </c>
      <c r="N18" s="15">
        <v>100</v>
      </c>
      <c r="O18" s="15">
        <v>-107.5</v>
      </c>
      <c r="P18" s="16">
        <f>MAX(G18:I18)+MAX(J18:L18)+MAX(M18:O18)</f>
        <v>212.5</v>
      </c>
      <c r="Q18" s="17">
        <f>P18*F18</f>
        <v>195.07500000000002</v>
      </c>
      <c r="R18" s="25" t="s">
        <v>37</v>
      </c>
    </row>
    <row r="19" spans="2:18" s="2" customFormat="1" ht="10.5" customHeight="1">
      <c r="B19" s="3"/>
      <c r="C19" s="4"/>
      <c r="D19" s="21"/>
      <c r="E19" s="5"/>
      <c r="F19" s="6"/>
      <c r="G19" s="9"/>
      <c r="H19" s="9"/>
      <c r="I19" s="9"/>
      <c r="J19" s="9"/>
      <c r="K19" s="9"/>
      <c r="L19" s="9"/>
      <c r="M19" s="9"/>
      <c r="N19" s="9"/>
      <c r="O19" s="9"/>
      <c r="P19" s="9"/>
      <c r="Q19" s="7"/>
      <c r="R19" s="7"/>
    </row>
    <row r="20" spans="2:18" ht="15.75">
      <c r="B20" s="11">
        <v>60</v>
      </c>
      <c r="C20" s="12" t="s">
        <v>17</v>
      </c>
      <c r="D20" s="20" t="s">
        <v>29</v>
      </c>
      <c r="E20" s="13">
        <v>60</v>
      </c>
      <c r="F20" s="14">
        <v>0.8603</v>
      </c>
      <c r="G20" s="15">
        <v>75</v>
      </c>
      <c r="H20" s="15">
        <v>80</v>
      </c>
      <c r="I20" s="15">
        <v>-82.5</v>
      </c>
      <c r="J20" s="15">
        <v>65</v>
      </c>
      <c r="K20" s="15">
        <v>70</v>
      </c>
      <c r="L20" s="15">
        <v>72.5</v>
      </c>
      <c r="M20" s="15">
        <v>120</v>
      </c>
      <c r="N20" s="15">
        <v>130</v>
      </c>
      <c r="O20" s="15">
        <v>-135</v>
      </c>
      <c r="P20" s="16">
        <f>MAX(G20:I20)+MAX(J20:L20)+MAX(M20:O20)</f>
        <v>282.5</v>
      </c>
      <c r="Q20" s="17">
        <f>P20*F20</f>
        <v>243.03474999999997</v>
      </c>
      <c r="R20" s="25" t="s">
        <v>34</v>
      </c>
    </row>
    <row r="21" spans="2:18" ht="15.75">
      <c r="B21" s="11">
        <v>60</v>
      </c>
      <c r="C21" s="12" t="s">
        <v>25</v>
      </c>
      <c r="D21" s="20" t="s">
        <v>13</v>
      </c>
      <c r="E21" s="13">
        <v>59.1</v>
      </c>
      <c r="F21" s="14">
        <v>0.8713</v>
      </c>
      <c r="G21" s="15">
        <v>40</v>
      </c>
      <c r="H21" s="15">
        <v>47.5</v>
      </c>
      <c r="I21" s="15">
        <v>52.5</v>
      </c>
      <c r="J21" s="15">
        <v>20</v>
      </c>
      <c r="K21" s="15">
        <v>22.5</v>
      </c>
      <c r="L21" s="15">
        <v>25</v>
      </c>
      <c r="M21" s="15">
        <v>40</v>
      </c>
      <c r="N21" s="15">
        <v>50</v>
      </c>
      <c r="O21" s="15">
        <v>52.5</v>
      </c>
      <c r="P21" s="16">
        <f>MAX(G21:I21)+MAX(J21:L21)+MAX(M21:O21)</f>
        <v>130</v>
      </c>
      <c r="Q21" s="17">
        <f>P21*F21</f>
        <v>113.26899999999999</v>
      </c>
      <c r="R21" s="25" t="s">
        <v>38</v>
      </c>
    </row>
    <row r="22" spans="2:18" s="2" customFormat="1" ht="10.5" customHeight="1">
      <c r="B22" s="3"/>
      <c r="C22" s="4"/>
      <c r="D22" s="21"/>
      <c r="E22" s="5"/>
      <c r="F22" s="6"/>
      <c r="G22" s="9"/>
      <c r="H22" s="9"/>
      <c r="I22" s="9"/>
      <c r="J22" s="9"/>
      <c r="K22" s="9"/>
      <c r="L22" s="9"/>
      <c r="M22" s="9"/>
      <c r="N22" s="9"/>
      <c r="O22" s="9"/>
      <c r="P22" s="9"/>
      <c r="Q22" s="7"/>
      <c r="R22" s="7"/>
    </row>
    <row r="23" spans="2:18" ht="15.75">
      <c r="B23" s="11">
        <v>67.5</v>
      </c>
      <c r="C23" s="12" t="s">
        <v>24</v>
      </c>
      <c r="D23" s="20" t="s">
        <v>13</v>
      </c>
      <c r="E23" s="13">
        <v>64.25</v>
      </c>
      <c r="F23" s="14">
        <v>0.8116</v>
      </c>
      <c r="G23" s="15">
        <v>20</v>
      </c>
      <c r="H23" s="15">
        <v>25</v>
      </c>
      <c r="I23" s="15">
        <v>30</v>
      </c>
      <c r="J23" s="15">
        <v>25</v>
      </c>
      <c r="K23" s="15">
        <v>30</v>
      </c>
      <c r="L23" s="15">
        <v>-40</v>
      </c>
      <c r="M23" s="15">
        <v>40</v>
      </c>
      <c r="N23" s="15">
        <v>45</v>
      </c>
      <c r="O23" s="15">
        <v>50</v>
      </c>
      <c r="P23" s="16">
        <f>MAX(G23:I23)+MAX(J23:L23)+MAX(M23:O23)</f>
        <v>110</v>
      </c>
      <c r="Q23" s="17">
        <f>P23*F23</f>
        <v>89.276</v>
      </c>
      <c r="R23" s="17"/>
    </row>
    <row r="24" spans="2:18" s="2" customFormat="1" ht="10.5" customHeight="1">
      <c r="B24" s="3"/>
      <c r="C24" s="4"/>
      <c r="D24" s="21"/>
      <c r="E24" s="5"/>
      <c r="F24" s="6"/>
      <c r="G24" s="9"/>
      <c r="H24" s="9"/>
      <c r="I24" s="9"/>
      <c r="J24" s="9"/>
      <c r="K24" s="9"/>
      <c r="L24" s="9"/>
      <c r="M24" s="9"/>
      <c r="N24" s="9"/>
      <c r="O24" s="9"/>
      <c r="P24" s="9"/>
      <c r="Q24" s="7"/>
      <c r="R24" s="7"/>
    </row>
    <row r="25" spans="2:18" ht="15.75">
      <c r="B25" s="11" t="s">
        <v>18</v>
      </c>
      <c r="C25" s="12" t="s">
        <v>19</v>
      </c>
      <c r="D25" s="20" t="s">
        <v>29</v>
      </c>
      <c r="E25" s="13">
        <v>84.9</v>
      </c>
      <c r="F25" s="14">
        <v>0.6589</v>
      </c>
      <c r="G25" s="15">
        <v>70</v>
      </c>
      <c r="H25" s="15">
        <v>75</v>
      </c>
      <c r="I25" s="15">
        <v>77.5</v>
      </c>
      <c r="J25" s="15">
        <v>45</v>
      </c>
      <c r="K25" s="15">
        <v>47.5</v>
      </c>
      <c r="L25" s="15">
        <v>-50</v>
      </c>
      <c r="M25" s="15">
        <v>90</v>
      </c>
      <c r="N25" s="15">
        <v>100</v>
      </c>
      <c r="O25" s="15">
        <v>107.5</v>
      </c>
      <c r="P25" s="16">
        <f>MAX(G25:I25)+MAX(J25:L25)+MAX(M25:O25)</f>
        <v>232.5</v>
      </c>
      <c r="Q25" s="17">
        <f>P25*F25</f>
        <v>153.19425</v>
      </c>
      <c r="R25" s="25" t="s">
        <v>35</v>
      </c>
    </row>
    <row r="26" spans="7:16" ht="15">
      <c r="G26" s="10"/>
      <c r="H26" s="10"/>
      <c r="I26" s="10"/>
      <c r="J26" s="10"/>
      <c r="K26" s="10"/>
      <c r="L26" s="10"/>
      <c r="M26" s="10"/>
      <c r="N26" s="10"/>
      <c r="O26" s="10"/>
      <c r="P26" s="10"/>
    </row>
    <row r="27" spans="3:10" ht="15">
      <c r="C27" s="33" t="s">
        <v>39</v>
      </c>
      <c r="D27" s="33"/>
      <c r="E27" s="27" t="s">
        <v>40</v>
      </c>
      <c r="F27" s="27"/>
      <c r="G27" s="28" t="s">
        <v>9</v>
      </c>
      <c r="H27" s="28"/>
      <c r="I27" s="28"/>
      <c r="J27" s="28"/>
    </row>
    <row r="28" spans="5:9" ht="15">
      <c r="E28" s="27" t="s">
        <v>41</v>
      </c>
      <c r="F28" s="27"/>
      <c r="G28" s="24" t="s">
        <v>8</v>
      </c>
      <c r="H28" s="24"/>
      <c r="I28" s="24"/>
    </row>
    <row r="29" spans="5:9" ht="15">
      <c r="E29" s="27" t="s">
        <v>42</v>
      </c>
      <c r="F29" s="27"/>
      <c r="G29" s="28" t="s">
        <v>15</v>
      </c>
      <c r="H29" s="28"/>
      <c r="I29" s="28"/>
    </row>
  </sheetData>
  <sheetProtection/>
  <mergeCells count="10">
    <mergeCell ref="E28:F28"/>
    <mergeCell ref="E29:F29"/>
    <mergeCell ref="G29:I29"/>
    <mergeCell ref="B1:R1"/>
    <mergeCell ref="G3:I3"/>
    <mergeCell ref="J3:L3"/>
    <mergeCell ref="M3:O3"/>
    <mergeCell ref="C27:D27"/>
    <mergeCell ref="E27:F27"/>
    <mergeCell ref="G27:J27"/>
  </mergeCells>
  <printOptions/>
  <pageMargins left="0.26" right="0.56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Админ</cp:lastModifiedBy>
  <cp:lastPrinted>2015-11-14T11:31:27Z</cp:lastPrinted>
  <dcterms:created xsi:type="dcterms:W3CDTF">2015-11-13T12:49:14Z</dcterms:created>
  <dcterms:modified xsi:type="dcterms:W3CDTF">2015-11-24T15:43:25Z</dcterms:modified>
  <cp:category/>
  <cp:version/>
  <cp:contentType/>
  <cp:contentStatus/>
</cp:coreProperties>
</file>