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40" windowHeight="5625" tabRatio="547" activeTab="0"/>
  </bookViews>
  <sheets>
    <sheet name="жим лёжа" sheetId="1" r:id="rId1"/>
    <sheet name="пауэрспорт" sheetId="2" r:id="rId2"/>
    <sheet name="народный жим" sheetId="3" r:id="rId3"/>
    <sheet name="армлифтинг" sheetId="4" r:id="rId4"/>
  </sheets>
  <definedNames/>
  <calcPr fullCalcOnLoad="1" refMode="R1C1"/>
</workbook>
</file>

<file path=xl/sharedStrings.xml><?xml version="1.0" encoding="utf-8"?>
<sst xmlns="http://schemas.openxmlformats.org/spreadsheetml/2006/main" count="272" uniqueCount="118">
  <si>
    <t>Шварц</t>
  </si>
  <si>
    <t>Вес</t>
  </si>
  <si>
    <t>ФИО</t>
  </si>
  <si>
    <t>ЖИМ ЛЕЖА</t>
  </si>
  <si>
    <t>Рез-тат</t>
  </si>
  <si>
    <t>Город</t>
  </si>
  <si>
    <t>Команда</t>
  </si>
  <si>
    <t>Коэфф.</t>
  </si>
  <si>
    <t>Место</t>
  </si>
  <si>
    <t>В/К</t>
  </si>
  <si>
    <t>Очки</t>
  </si>
  <si>
    <t>Дата рождения</t>
  </si>
  <si>
    <t>open</t>
  </si>
  <si>
    <t>КОМАНДНОЕ ПЕРВЕНСТВО</t>
  </si>
  <si>
    <t>Гл.судья</t>
  </si>
  <si>
    <t>Гл.секретарь</t>
  </si>
  <si>
    <t>Боковой судья</t>
  </si>
  <si>
    <t>М.П.</t>
  </si>
  <si>
    <t>ПРОТОКОЛ Чемпионата Свердловской области по силовым видам спорта, 22 августа 2015 г., ФЦ "Арт Джем"</t>
  </si>
  <si>
    <t>Дата Рождения</t>
  </si>
  <si>
    <t>Возрастная категория</t>
  </si>
  <si>
    <t>ЖИМ СТОЯ</t>
  </si>
  <si>
    <t>ПОДЪЁМ НА БИЦЕПС</t>
  </si>
  <si>
    <t>ИТОГ</t>
  </si>
  <si>
    <t>Сумма</t>
  </si>
  <si>
    <t>Пауэрспорт</t>
  </si>
  <si>
    <t>Народный жим</t>
  </si>
  <si>
    <t>соб.вес</t>
  </si>
  <si>
    <t>вес на штанге</t>
  </si>
  <si>
    <t>кол-во</t>
  </si>
  <si>
    <t>повторений</t>
  </si>
  <si>
    <t>Мужчины (собств.вес)</t>
  </si>
  <si>
    <t>Женщины (1/2 собств.веса)</t>
  </si>
  <si>
    <t>Александрин Александр</t>
  </si>
  <si>
    <t>Екатеринбург</t>
  </si>
  <si>
    <t>самост.</t>
  </si>
  <si>
    <t>Ахметзянов Олег</t>
  </si>
  <si>
    <t>Миронов Олег</t>
  </si>
  <si>
    <t>Антонов Эдуард</t>
  </si>
  <si>
    <t>Золотой Тигр</t>
  </si>
  <si>
    <t>Мельников Алексей</t>
  </si>
  <si>
    <t>Арт Джем</t>
  </si>
  <si>
    <t>82,5+</t>
  </si>
  <si>
    <t>абс.</t>
  </si>
  <si>
    <t>Казанцева Наталья</t>
  </si>
  <si>
    <t>Луч</t>
  </si>
  <si>
    <t>Важина Татьяна</t>
  </si>
  <si>
    <t>Асбест</t>
  </si>
  <si>
    <t>Шапиро Ольга</t>
  </si>
  <si>
    <t>Годен Джим</t>
  </si>
  <si>
    <t>Фролов Евгений</t>
  </si>
  <si>
    <t>Каменск-Уральский</t>
  </si>
  <si>
    <t>Васильвицкий Дмитрий</t>
  </si>
  <si>
    <t>Экстрим</t>
  </si>
  <si>
    <t>Устьянцев Ярослав</t>
  </si>
  <si>
    <t>Евстафьев Игнат</t>
  </si>
  <si>
    <t>Быстров Павел</t>
  </si>
  <si>
    <t>Лебедев Дмитрий</t>
  </si>
  <si>
    <t>Шовкопляс Ян</t>
  </si>
  <si>
    <t>Черемискин Никита</t>
  </si>
  <si>
    <t>Сергеев Игорь</t>
  </si>
  <si>
    <t>Пермь</t>
  </si>
  <si>
    <t>Пермский край</t>
  </si>
  <si>
    <t>Казаков Денис</t>
  </si>
  <si>
    <t>Нуреев Рамиль</t>
  </si>
  <si>
    <t>Поляновский Дмитрий</t>
  </si>
  <si>
    <t>Кудряшов Иван</t>
  </si>
  <si>
    <t>Лисичкин Алексей</t>
  </si>
  <si>
    <t>Брайт Фит</t>
  </si>
  <si>
    <t>Кынкурогов Игорь</t>
  </si>
  <si>
    <t>Урал Атлетик</t>
  </si>
  <si>
    <t>Тинаев Дмитрий</t>
  </si>
  <si>
    <t>Заречный</t>
  </si>
  <si>
    <t>Гайнетдинов Денис</t>
  </si>
  <si>
    <t>Боди Идеал</t>
  </si>
  <si>
    <t>100+</t>
  </si>
  <si>
    <t>Барабанщиков Денис</t>
  </si>
  <si>
    <t>Тугулым</t>
  </si>
  <si>
    <t>Голден Джим</t>
  </si>
  <si>
    <t>Ширяев Николай</t>
  </si>
  <si>
    <t>Фитнес Шейп</t>
  </si>
  <si>
    <t>Вишняков Андрей</t>
  </si>
  <si>
    <t>Павлов Евгений</t>
  </si>
  <si>
    <t>Амутных Александр</t>
  </si>
  <si>
    <t>Карпинск</t>
  </si>
  <si>
    <t>Благовестова Елена</t>
  </si>
  <si>
    <t>Самойлов Владислав</t>
  </si>
  <si>
    <t>Новоуральск</t>
  </si>
  <si>
    <t>Рукавишников Александр</t>
  </si>
  <si>
    <t>Про Фитнес</t>
  </si>
  <si>
    <t>Чепкая Елена</t>
  </si>
  <si>
    <t>Тайм Спорт</t>
  </si>
  <si>
    <t>Балин Константин</t>
  </si>
  <si>
    <t>Арамиль</t>
  </si>
  <si>
    <t>Кунгурцев Роман</t>
  </si>
  <si>
    <t>Артюхов Михаил</t>
  </si>
  <si>
    <t>Марина Игорь</t>
  </si>
  <si>
    <t>Масленников Дмитрий</t>
  </si>
  <si>
    <t>Гилев Андрей</t>
  </si>
  <si>
    <t>абс. 14-15</t>
  </si>
  <si>
    <t>абс.16-19</t>
  </si>
  <si>
    <t>Романов Алексей</t>
  </si>
  <si>
    <t>Кудрин Иван</t>
  </si>
  <si>
    <t>Беспалых Анна</t>
  </si>
  <si>
    <t>Плешков Алексей</t>
  </si>
  <si>
    <t>Кобызов Константин</t>
  </si>
  <si>
    <t>Нетесов Геннадий</t>
  </si>
  <si>
    <t>-</t>
  </si>
  <si>
    <t>Авдоничев Константин</t>
  </si>
  <si>
    <t>Юноши 14-15 лет</t>
  </si>
  <si>
    <t>Юноши 16-19 лет</t>
  </si>
  <si>
    <t xml:space="preserve">                              Женщины (все)</t>
  </si>
  <si>
    <t xml:space="preserve">                                               Мужчины</t>
  </si>
  <si>
    <t>Армлифтинг</t>
  </si>
  <si>
    <t>Мужчины до 90 кг</t>
  </si>
  <si>
    <t>Мужчины св.90 кг</t>
  </si>
  <si>
    <t>результат</t>
  </si>
  <si>
    <t>Маслов Дмитрий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</si>
</sst>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</numFmts>
  <fonts count="39">
    <font>
      <sz val="10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color indexed="12"/>
      <name val="Arial"/>
      <family val="0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 Cyr"/>
      <family val="0"/>
    </font>
    <font>
      <b/>
      <sz val="9"/>
      <color indexed="12"/>
      <name val="Arial Cyr"/>
      <family val="0"/>
    </font>
    <font>
      <sz val="9"/>
      <name val="Arial Cyr"/>
      <family val="0"/>
    </font>
    <font>
      <sz val="9"/>
      <color indexed="12"/>
      <name val="Arial Cyr"/>
      <family val="0"/>
    </font>
    <font>
      <b/>
      <sz val="9"/>
      <color indexed="11"/>
      <name val="Arial Cyr"/>
      <family val="0"/>
    </font>
    <font>
      <b/>
      <u val="single"/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 Cyr"/>
      <family val="0"/>
    </font>
    <font>
      <b/>
      <sz val="9"/>
      <color indexed="30"/>
      <name val="Arial Cyr"/>
      <family val="0"/>
    </font>
    <font>
      <strike/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59">
    <xf numFmtId="0" fontId="0" fillId="0" borderId="0" xfId="0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2" fontId="11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164" fontId="36" fillId="0" borderId="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164" fontId="37" fillId="0" borderId="0" xfId="0" applyNumberFormat="1" applyFont="1" applyBorder="1" applyAlignment="1">
      <alignment horizontal="center" vertical="center" wrapText="1"/>
    </xf>
    <xf numFmtId="164" fontId="36" fillId="0" borderId="10" xfId="0" applyNumberFormat="1" applyFont="1" applyBorder="1" applyAlignment="1">
      <alignment horizontal="center" vertical="center"/>
    </xf>
    <xf numFmtId="164" fontId="36" fillId="0" borderId="0" xfId="0" applyNumberFormat="1" applyFont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2" fontId="10" fillId="0" borderId="21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2" fontId="11" fillId="0" borderId="30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5" fillId="0" borderId="32" xfId="0" applyFont="1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64" fontId="37" fillId="0" borderId="32" xfId="0" applyNumberFormat="1" applyFont="1" applyBorder="1" applyAlignment="1">
      <alignment horizontal="center" vertical="center" wrapText="1"/>
    </xf>
    <xf numFmtId="164" fontId="37" fillId="0" borderId="14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2" fontId="17" fillId="0" borderId="21" xfId="0" applyNumberFormat="1" applyFont="1" applyFill="1" applyBorder="1" applyAlignment="1">
      <alignment horizontal="center" vertical="center" wrapText="1"/>
    </xf>
    <xf numFmtId="2" fontId="17" fillId="0" borderId="22" xfId="0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/>
    </xf>
    <xf numFmtId="2" fontId="10" fillId="0" borderId="42" xfId="0" applyNumberFormat="1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7"/>
  <sheetViews>
    <sheetView tabSelected="1" zoomScale="99" zoomScaleNormal="99" zoomScalePageLayoutView="0" workbookViewId="0" topLeftCell="A13">
      <selection activeCell="E40" sqref="E40"/>
    </sheetView>
  </sheetViews>
  <sheetFormatPr defaultColWidth="9.00390625" defaultRowHeight="12.75"/>
  <cols>
    <col min="1" max="1" width="7.00390625" style="3" customWidth="1"/>
    <col min="2" max="2" width="12.875" style="3" customWidth="1"/>
    <col min="3" max="3" width="26.25390625" style="3" customWidth="1"/>
    <col min="4" max="4" width="19.125" style="3" bestFit="1" customWidth="1"/>
    <col min="5" max="5" width="22.125" style="3" customWidth="1"/>
    <col min="6" max="6" width="13.875" style="3" customWidth="1"/>
    <col min="7" max="7" width="8.125" style="68" customWidth="1"/>
    <col min="8" max="8" width="8.25390625" style="76" customWidth="1"/>
    <col min="9" max="9" width="6.75390625" style="22" customWidth="1"/>
    <col min="10" max="10" width="7.625" style="31" customWidth="1"/>
    <col min="11" max="11" width="7.375" style="22" customWidth="1"/>
    <col min="12" max="12" width="7.375" style="31" customWidth="1"/>
    <col min="13" max="13" width="7.00390625" style="22" customWidth="1"/>
    <col min="14" max="14" width="9.00390625" style="31" customWidth="1"/>
    <col min="15" max="15" width="0.74609375" style="22" customWidth="1"/>
    <col min="16" max="16" width="6.375" style="10" customWidth="1"/>
    <col min="17" max="17" width="8.25390625" style="26" customWidth="1"/>
    <col min="18" max="18" width="11.25390625" style="22" customWidth="1"/>
    <col min="19" max="19" width="8.75390625" style="22" customWidth="1"/>
    <col min="20" max="20" width="6.125" style="10" customWidth="1"/>
    <col min="21" max="21" width="6.125" style="11" customWidth="1"/>
    <col min="22" max="22" width="6.125" style="10" customWidth="1"/>
    <col min="23" max="23" width="6.125" style="11" customWidth="1"/>
    <col min="24" max="26" width="6.125" style="22" customWidth="1"/>
    <col min="27" max="27" width="2.25390625" style="22" customWidth="1"/>
    <col min="28" max="28" width="6.125" style="10" customWidth="1"/>
    <col min="29" max="29" width="6.125" style="11" customWidth="1"/>
    <col min="30" max="30" width="6.125" style="10" customWidth="1"/>
    <col min="31" max="31" width="9.00390625" style="12" customWidth="1"/>
    <col min="32" max="16384" width="9.125" style="3" customWidth="1"/>
  </cols>
  <sheetData>
    <row r="1" spans="1:31" s="4" customFormat="1" ht="22.5" customHeight="1">
      <c r="A1" s="88" t="s">
        <v>18</v>
      </c>
      <c r="C1" s="7"/>
      <c r="D1" s="7"/>
      <c r="E1" s="88"/>
      <c r="F1" s="8"/>
      <c r="G1" s="64"/>
      <c r="H1" s="71"/>
      <c r="J1" s="29"/>
      <c r="K1" s="7"/>
      <c r="L1" s="32"/>
      <c r="M1" s="7"/>
      <c r="N1" s="32"/>
      <c r="O1" s="7"/>
      <c r="P1" s="7"/>
      <c r="Q1" s="32"/>
      <c r="R1" s="7"/>
      <c r="S1" s="7"/>
      <c r="T1" s="13"/>
      <c r="U1" s="14"/>
      <c r="V1" s="15"/>
      <c r="W1" s="14"/>
      <c r="X1" s="15"/>
      <c r="Y1" s="15"/>
      <c r="Z1" s="15"/>
      <c r="AA1" s="15"/>
      <c r="AB1" s="15"/>
      <c r="AC1" s="14"/>
      <c r="AD1" s="15"/>
      <c r="AE1" s="16"/>
    </row>
    <row r="2" spans="7:31" s="5" customFormat="1" ht="12.75">
      <c r="G2" s="65"/>
      <c r="H2" s="72"/>
      <c r="I2" s="17"/>
      <c r="J2" s="30"/>
      <c r="K2" s="18"/>
      <c r="L2" s="30"/>
      <c r="M2" s="18"/>
      <c r="N2" s="30"/>
      <c r="O2" s="18"/>
      <c r="P2" s="6"/>
      <c r="Q2" s="33"/>
      <c r="R2" s="6"/>
      <c r="S2" s="6"/>
      <c r="T2" s="19"/>
      <c r="U2" s="20"/>
      <c r="V2" s="18"/>
      <c r="W2" s="20"/>
      <c r="X2" s="18"/>
      <c r="Y2" s="18"/>
      <c r="Z2" s="18"/>
      <c r="AA2" s="18"/>
      <c r="AB2" s="18"/>
      <c r="AC2" s="20"/>
      <c r="AD2" s="18"/>
      <c r="AE2" s="21"/>
    </row>
    <row r="3" spans="4:31" s="5" customFormat="1" ht="18.75" thickBot="1">
      <c r="D3" s="24"/>
      <c r="E3" s="24"/>
      <c r="F3" s="24"/>
      <c r="G3" s="25"/>
      <c r="H3" s="73"/>
      <c r="J3" s="30"/>
      <c r="L3" s="30"/>
      <c r="N3" s="30"/>
      <c r="P3" s="25"/>
      <c r="Q3" s="34"/>
      <c r="R3" s="23"/>
      <c r="S3" s="23"/>
      <c r="T3" s="19"/>
      <c r="U3" s="20"/>
      <c r="V3" s="18"/>
      <c r="W3" s="20"/>
      <c r="X3" s="18"/>
      <c r="Y3" s="18"/>
      <c r="Z3" s="18"/>
      <c r="AA3" s="18"/>
      <c r="AB3" s="18"/>
      <c r="AC3" s="20"/>
      <c r="AD3" s="18"/>
      <c r="AE3" s="21"/>
    </row>
    <row r="4" spans="1:25" s="58" customFormat="1" ht="12.75" customHeight="1">
      <c r="A4" s="138" t="s">
        <v>8</v>
      </c>
      <c r="B4" s="140" t="s">
        <v>9</v>
      </c>
      <c r="C4" s="86" t="s">
        <v>2</v>
      </c>
      <c r="D4" s="148" t="s">
        <v>5</v>
      </c>
      <c r="E4" s="148" t="s">
        <v>6</v>
      </c>
      <c r="F4" s="121" t="s">
        <v>11</v>
      </c>
      <c r="G4" s="119" t="s">
        <v>1</v>
      </c>
      <c r="H4" s="146" t="s">
        <v>7</v>
      </c>
      <c r="I4" s="142" t="s">
        <v>3</v>
      </c>
      <c r="J4" s="143"/>
      <c r="K4" s="144"/>
      <c r="L4" s="144"/>
      <c r="M4" s="144"/>
      <c r="N4" s="144"/>
      <c r="O4" s="144"/>
      <c r="P4" s="144"/>
      <c r="Q4" s="145"/>
      <c r="R4" s="125" t="s">
        <v>10</v>
      </c>
      <c r="S4" s="37"/>
      <c r="T4" s="38"/>
      <c r="U4" s="39"/>
      <c r="V4" s="38"/>
      <c r="W4" s="39"/>
      <c r="X4" s="37"/>
      <c r="Y4" s="37"/>
    </row>
    <row r="5" spans="1:25" s="43" customFormat="1" ht="12.75" thickBot="1">
      <c r="A5" s="139"/>
      <c r="B5" s="141"/>
      <c r="C5" s="87"/>
      <c r="D5" s="149"/>
      <c r="E5" s="149"/>
      <c r="F5" s="122"/>
      <c r="G5" s="120"/>
      <c r="H5" s="147"/>
      <c r="I5" s="51">
        <v>1</v>
      </c>
      <c r="J5" s="52" t="s">
        <v>0</v>
      </c>
      <c r="K5" s="53">
        <v>2</v>
      </c>
      <c r="L5" s="52" t="s">
        <v>0</v>
      </c>
      <c r="M5" s="53">
        <v>3</v>
      </c>
      <c r="N5" s="52" t="s">
        <v>0</v>
      </c>
      <c r="O5" s="53">
        <v>4</v>
      </c>
      <c r="P5" s="54" t="s">
        <v>4</v>
      </c>
      <c r="Q5" s="61" t="s">
        <v>0</v>
      </c>
      <c r="R5" s="126"/>
      <c r="S5" s="41"/>
      <c r="T5" s="42"/>
      <c r="U5" s="40"/>
      <c r="V5" s="42"/>
      <c r="W5" s="40"/>
      <c r="X5" s="41"/>
      <c r="Y5" s="41"/>
    </row>
    <row r="6" spans="1:25" s="43" customFormat="1" ht="12.75">
      <c r="A6" s="63"/>
      <c r="B6" s="123" t="s">
        <v>111</v>
      </c>
      <c r="C6" s="124"/>
      <c r="D6" s="44"/>
      <c r="E6" s="44"/>
      <c r="F6" s="44"/>
      <c r="G6" s="66"/>
      <c r="H6" s="74"/>
      <c r="I6" s="38"/>
      <c r="J6" s="55"/>
      <c r="K6" s="38"/>
      <c r="L6" s="55"/>
      <c r="M6" s="38"/>
      <c r="N6" s="55"/>
      <c r="O6" s="38"/>
      <c r="P6" s="56"/>
      <c r="Q6" s="127"/>
      <c r="R6" s="128"/>
      <c r="S6" s="41"/>
      <c r="T6" s="42"/>
      <c r="U6" s="40"/>
      <c r="V6" s="42"/>
      <c r="W6" s="40"/>
      <c r="X6" s="41"/>
      <c r="Y6" s="41"/>
    </row>
    <row r="7" spans="1:31" s="43" customFormat="1" ht="12.75">
      <c r="A7" s="49">
        <v>1</v>
      </c>
      <c r="B7" s="60" t="s">
        <v>43</v>
      </c>
      <c r="C7" s="59" t="s">
        <v>90</v>
      </c>
      <c r="D7" s="59" t="s">
        <v>34</v>
      </c>
      <c r="E7" s="49" t="s">
        <v>91</v>
      </c>
      <c r="F7" s="69">
        <v>32567</v>
      </c>
      <c r="G7" s="67">
        <v>71.9</v>
      </c>
      <c r="H7" s="75">
        <v>0.7431</v>
      </c>
      <c r="I7" s="50">
        <v>80</v>
      </c>
      <c r="J7" s="27">
        <f>I7*H7</f>
        <v>59.448</v>
      </c>
      <c r="K7" s="50">
        <v>82.5</v>
      </c>
      <c r="L7" s="27">
        <f>H7*K7</f>
        <v>61.305749999999996</v>
      </c>
      <c r="M7" s="77">
        <v>85</v>
      </c>
      <c r="N7" s="28">
        <f>H7*M7</f>
        <v>63.1635</v>
      </c>
      <c r="O7" s="50"/>
      <c r="P7" s="9">
        <v>82.5</v>
      </c>
      <c r="Q7" s="62">
        <f>H7*P7</f>
        <v>61.305749999999996</v>
      </c>
      <c r="R7" s="50">
        <v>12</v>
      </c>
      <c r="S7" s="22"/>
      <c r="T7" s="10"/>
      <c r="U7" s="11"/>
      <c r="V7" s="10"/>
      <c r="W7" s="11"/>
      <c r="X7" s="22"/>
      <c r="Y7" s="22"/>
      <c r="Z7" s="22"/>
      <c r="AA7" s="22"/>
      <c r="AB7" s="10"/>
      <c r="AC7" s="11"/>
      <c r="AD7" s="10"/>
      <c r="AE7" s="12"/>
    </row>
    <row r="8" spans="1:31" s="35" customFormat="1" ht="12.75">
      <c r="A8" s="49">
        <v>2</v>
      </c>
      <c r="B8" s="60" t="s">
        <v>43</v>
      </c>
      <c r="C8" s="59" t="s">
        <v>48</v>
      </c>
      <c r="D8" s="59" t="s">
        <v>34</v>
      </c>
      <c r="E8" s="49" t="s">
        <v>49</v>
      </c>
      <c r="F8" s="69">
        <v>36299</v>
      </c>
      <c r="G8" s="67">
        <v>52</v>
      </c>
      <c r="H8" s="75">
        <v>0.967</v>
      </c>
      <c r="I8" s="50">
        <v>57.5</v>
      </c>
      <c r="J8" s="27">
        <f>I8*H8</f>
        <v>55.6025</v>
      </c>
      <c r="K8" s="50">
        <v>60</v>
      </c>
      <c r="L8" s="27">
        <f>H8*K8</f>
        <v>58.019999999999996</v>
      </c>
      <c r="M8" s="77">
        <v>62.5</v>
      </c>
      <c r="N8" s="28">
        <f>H8*M8</f>
        <v>60.4375</v>
      </c>
      <c r="O8" s="50"/>
      <c r="P8" s="9">
        <v>60</v>
      </c>
      <c r="Q8" s="62">
        <f>H8*P8</f>
        <v>58.019999999999996</v>
      </c>
      <c r="R8" s="50">
        <v>5</v>
      </c>
      <c r="S8" s="22"/>
      <c r="T8" s="10"/>
      <c r="U8" s="11"/>
      <c r="V8" s="10"/>
      <c r="W8" s="11"/>
      <c r="X8" s="22"/>
      <c r="Y8" s="22"/>
      <c r="Z8" s="22"/>
      <c r="AA8" s="22"/>
      <c r="AB8" s="10"/>
      <c r="AC8" s="11"/>
      <c r="AD8" s="10"/>
      <c r="AE8" s="12"/>
    </row>
    <row r="9" spans="1:31" s="35" customFormat="1" ht="12.75">
      <c r="A9" s="49">
        <v>3</v>
      </c>
      <c r="B9" s="60" t="s">
        <v>43</v>
      </c>
      <c r="C9" s="59" t="s">
        <v>44</v>
      </c>
      <c r="D9" s="59" t="s">
        <v>34</v>
      </c>
      <c r="E9" s="49" t="s">
        <v>45</v>
      </c>
      <c r="F9" s="69">
        <v>35905</v>
      </c>
      <c r="G9" s="67">
        <v>50.7</v>
      </c>
      <c r="H9" s="75">
        <v>0.9872</v>
      </c>
      <c r="I9" s="77">
        <v>55</v>
      </c>
      <c r="J9" s="27">
        <f>I9*H9</f>
        <v>54.296</v>
      </c>
      <c r="K9" s="50">
        <v>55</v>
      </c>
      <c r="L9" s="27">
        <f>H9*K9</f>
        <v>54.296</v>
      </c>
      <c r="M9" s="77">
        <v>57.5</v>
      </c>
      <c r="N9" s="28">
        <f>H9*M9</f>
        <v>56.763999999999996</v>
      </c>
      <c r="O9" s="50"/>
      <c r="P9" s="9">
        <v>55</v>
      </c>
      <c r="Q9" s="62">
        <f>H9*P9</f>
        <v>54.296</v>
      </c>
      <c r="R9" s="50">
        <v>3</v>
      </c>
      <c r="S9" s="22"/>
      <c r="T9" s="10"/>
      <c r="U9" s="11"/>
      <c r="V9" s="10"/>
      <c r="W9" s="11"/>
      <c r="X9" s="22"/>
      <c r="Y9" s="22"/>
      <c r="Z9" s="22"/>
      <c r="AA9" s="22"/>
      <c r="AB9" s="10"/>
      <c r="AC9" s="11"/>
      <c r="AD9" s="10"/>
      <c r="AE9" s="12"/>
    </row>
    <row r="10" spans="1:31" s="35" customFormat="1" ht="12.75">
      <c r="A10" s="49">
        <v>4</v>
      </c>
      <c r="B10" s="60" t="s">
        <v>43</v>
      </c>
      <c r="C10" s="59" t="s">
        <v>46</v>
      </c>
      <c r="D10" s="59" t="s">
        <v>47</v>
      </c>
      <c r="E10" s="49" t="s">
        <v>47</v>
      </c>
      <c r="F10" s="69">
        <v>36062</v>
      </c>
      <c r="G10" s="67">
        <v>66.7</v>
      </c>
      <c r="H10" s="75">
        <v>0.7867</v>
      </c>
      <c r="I10" s="50">
        <v>57.5</v>
      </c>
      <c r="J10" s="27">
        <f>I10*H10</f>
        <v>45.23525</v>
      </c>
      <c r="K10" s="50">
        <v>62.5</v>
      </c>
      <c r="L10" s="27">
        <f>H10*K10</f>
        <v>49.168749999999996</v>
      </c>
      <c r="M10" s="77">
        <v>65</v>
      </c>
      <c r="N10" s="28">
        <f>H10*M10</f>
        <v>51.1355</v>
      </c>
      <c r="O10" s="48"/>
      <c r="P10" s="9">
        <v>62.5</v>
      </c>
      <c r="Q10" s="62">
        <f>H10*P10</f>
        <v>49.168749999999996</v>
      </c>
      <c r="R10" s="50">
        <v>2</v>
      </c>
      <c r="S10" s="41"/>
      <c r="T10" s="42"/>
      <c r="U10" s="40"/>
      <c r="V10" s="42"/>
      <c r="W10" s="40"/>
      <c r="X10" s="41"/>
      <c r="Y10" s="41"/>
      <c r="Z10" s="43"/>
      <c r="AA10" s="43"/>
      <c r="AB10" s="43"/>
      <c r="AC10" s="43"/>
      <c r="AD10" s="43"/>
      <c r="AE10" s="43"/>
    </row>
    <row r="11" spans="1:18" ht="12.75">
      <c r="A11" s="49">
        <v>5</v>
      </c>
      <c r="B11" s="60" t="s">
        <v>43</v>
      </c>
      <c r="C11" s="59" t="s">
        <v>85</v>
      </c>
      <c r="D11" s="59" t="s">
        <v>84</v>
      </c>
      <c r="E11" s="49" t="s">
        <v>84</v>
      </c>
      <c r="F11" s="69">
        <v>26881</v>
      </c>
      <c r="G11" s="67">
        <v>43.4</v>
      </c>
      <c r="H11" s="75">
        <v>1.118</v>
      </c>
      <c r="I11" s="50">
        <v>35</v>
      </c>
      <c r="J11" s="27">
        <f>I11*H11</f>
        <v>39.13</v>
      </c>
      <c r="K11" s="50">
        <v>40</v>
      </c>
      <c r="L11" s="27">
        <f>H11*K11</f>
        <v>44.720000000000006</v>
      </c>
      <c r="M11" s="50">
        <v>42.5</v>
      </c>
      <c r="N11" s="28">
        <f>H11*M11</f>
        <v>47.51500000000001</v>
      </c>
      <c r="O11" s="50"/>
      <c r="P11" s="9">
        <v>42.5</v>
      </c>
      <c r="Q11" s="62">
        <f>H11*P11</f>
        <v>47.51500000000001</v>
      </c>
      <c r="R11" s="50">
        <v>1</v>
      </c>
    </row>
    <row r="12" spans="1:18" ht="12.75">
      <c r="A12" s="49"/>
      <c r="B12" s="60"/>
      <c r="C12" s="118" t="s">
        <v>109</v>
      </c>
      <c r="D12" s="59"/>
      <c r="E12" s="49"/>
      <c r="F12" s="69"/>
      <c r="G12" s="67"/>
      <c r="H12" s="75"/>
      <c r="I12" s="50"/>
      <c r="J12" s="27"/>
      <c r="K12" s="50"/>
      <c r="L12" s="27"/>
      <c r="M12" s="77"/>
      <c r="N12" s="28"/>
      <c r="O12" s="50"/>
      <c r="P12" s="9"/>
      <c r="Q12" s="62"/>
      <c r="R12" s="50"/>
    </row>
    <row r="13" spans="1:18" ht="12.75">
      <c r="A13" s="49">
        <v>1</v>
      </c>
      <c r="B13" s="49" t="s">
        <v>99</v>
      </c>
      <c r="C13" s="59" t="s">
        <v>95</v>
      </c>
      <c r="D13" s="49" t="s">
        <v>93</v>
      </c>
      <c r="E13" s="49" t="s">
        <v>93</v>
      </c>
      <c r="F13" s="69">
        <v>36726</v>
      </c>
      <c r="G13" s="67">
        <v>55.5</v>
      </c>
      <c r="H13" s="75">
        <v>1.0865</v>
      </c>
      <c r="I13" s="50">
        <v>90</v>
      </c>
      <c r="J13" s="27">
        <f>I13*H13</f>
        <v>97.785</v>
      </c>
      <c r="K13" s="50">
        <v>95</v>
      </c>
      <c r="L13" s="27">
        <f>H13*K13</f>
        <v>103.2175</v>
      </c>
      <c r="M13" s="50">
        <v>100</v>
      </c>
      <c r="N13" s="28">
        <f>H13*M13</f>
        <v>108.65</v>
      </c>
      <c r="O13" s="50"/>
      <c r="P13" s="9">
        <v>100</v>
      </c>
      <c r="Q13" s="62">
        <f>H13*P13</f>
        <v>108.65</v>
      </c>
      <c r="R13" s="50">
        <v>12</v>
      </c>
    </row>
    <row r="14" spans="1:18" ht="12.75">
      <c r="A14" s="49">
        <v>2</v>
      </c>
      <c r="B14" s="49" t="s">
        <v>99</v>
      </c>
      <c r="C14" s="59" t="s">
        <v>97</v>
      </c>
      <c r="D14" s="49" t="s">
        <v>93</v>
      </c>
      <c r="E14" s="49" t="s">
        <v>93</v>
      </c>
      <c r="F14" s="69">
        <v>36859</v>
      </c>
      <c r="G14" s="67">
        <v>69.1</v>
      </c>
      <c r="H14" s="75">
        <v>0.9429</v>
      </c>
      <c r="I14" s="77">
        <v>80</v>
      </c>
      <c r="J14" s="27">
        <f>I14*H14</f>
        <v>75.432</v>
      </c>
      <c r="K14" s="50">
        <v>85</v>
      </c>
      <c r="L14" s="27">
        <f>H14*K14</f>
        <v>80.1465</v>
      </c>
      <c r="M14" s="77">
        <v>90</v>
      </c>
      <c r="N14" s="28">
        <f>H14*M14</f>
        <v>84.86099999999999</v>
      </c>
      <c r="O14" s="50"/>
      <c r="P14" s="9">
        <v>85</v>
      </c>
      <c r="Q14" s="62">
        <f>H14*P14</f>
        <v>80.1465</v>
      </c>
      <c r="R14" s="50">
        <v>5</v>
      </c>
    </row>
    <row r="15" spans="1:18" ht="12.75">
      <c r="A15" s="49">
        <v>3</v>
      </c>
      <c r="B15" s="49" t="s">
        <v>99</v>
      </c>
      <c r="C15" s="59" t="s">
        <v>59</v>
      </c>
      <c r="D15" s="49" t="s">
        <v>34</v>
      </c>
      <c r="E15" s="49" t="s">
        <v>41</v>
      </c>
      <c r="F15" s="69">
        <v>36493</v>
      </c>
      <c r="G15" s="67">
        <v>74.5</v>
      </c>
      <c r="H15" s="75">
        <v>0.7882</v>
      </c>
      <c r="I15" s="50">
        <v>85</v>
      </c>
      <c r="J15" s="27">
        <f>I15*H15</f>
        <v>66.997</v>
      </c>
      <c r="K15" s="77">
        <v>95</v>
      </c>
      <c r="L15" s="27">
        <f>H15*K15</f>
        <v>74.879</v>
      </c>
      <c r="M15" s="50">
        <v>95</v>
      </c>
      <c r="N15" s="28">
        <f>H15*M15</f>
        <v>74.879</v>
      </c>
      <c r="O15" s="50"/>
      <c r="P15" s="9">
        <v>95</v>
      </c>
      <c r="Q15" s="62">
        <f>H15*P15</f>
        <v>74.879</v>
      </c>
      <c r="R15" s="50">
        <v>3</v>
      </c>
    </row>
    <row r="16" spans="1:18" ht="12.75">
      <c r="A16" s="49">
        <v>4</v>
      </c>
      <c r="B16" s="49" t="s">
        <v>99</v>
      </c>
      <c r="C16" s="59" t="s">
        <v>57</v>
      </c>
      <c r="D16" s="49" t="s">
        <v>47</v>
      </c>
      <c r="E16" s="49" t="s">
        <v>47</v>
      </c>
      <c r="F16" s="69">
        <v>36995</v>
      </c>
      <c r="G16" s="67">
        <v>51.2</v>
      </c>
      <c r="H16" s="75">
        <v>1.1919</v>
      </c>
      <c r="I16" s="50">
        <v>55</v>
      </c>
      <c r="J16" s="27">
        <f>I16*H16</f>
        <v>65.5545</v>
      </c>
      <c r="K16" s="50">
        <v>60</v>
      </c>
      <c r="L16" s="27">
        <f>H16*K16</f>
        <v>71.514</v>
      </c>
      <c r="M16" s="77">
        <v>65</v>
      </c>
      <c r="N16" s="28">
        <f>H16*M16</f>
        <v>77.4735</v>
      </c>
      <c r="O16" s="50"/>
      <c r="P16" s="9">
        <v>60</v>
      </c>
      <c r="Q16" s="62">
        <f>H16*P16</f>
        <v>71.514</v>
      </c>
      <c r="R16" s="50">
        <v>2</v>
      </c>
    </row>
    <row r="17" spans="1:18" ht="12.75">
      <c r="A17" s="49"/>
      <c r="B17" s="49"/>
      <c r="C17" s="118" t="s">
        <v>110</v>
      </c>
      <c r="D17" s="49"/>
      <c r="E17" s="49"/>
      <c r="F17" s="69"/>
      <c r="G17" s="67"/>
      <c r="H17" s="75"/>
      <c r="I17" s="50"/>
      <c r="J17" s="27"/>
      <c r="K17" s="50"/>
      <c r="L17" s="27"/>
      <c r="M17" s="50"/>
      <c r="N17" s="28"/>
      <c r="O17" s="50"/>
      <c r="P17" s="9"/>
      <c r="Q17" s="62"/>
      <c r="R17" s="50"/>
    </row>
    <row r="18" spans="1:18" ht="12.75">
      <c r="A18" s="49">
        <v>1</v>
      </c>
      <c r="B18" s="49" t="s">
        <v>100</v>
      </c>
      <c r="C18" s="49" t="s">
        <v>86</v>
      </c>
      <c r="D18" s="49" t="s">
        <v>87</v>
      </c>
      <c r="E18" s="49" t="s">
        <v>87</v>
      </c>
      <c r="F18" s="69">
        <v>35507</v>
      </c>
      <c r="G18" s="67">
        <v>74.1</v>
      </c>
      <c r="H18" s="75">
        <v>0.7731</v>
      </c>
      <c r="I18" s="117">
        <v>115</v>
      </c>
      <c r="J18" s="27">
        <f>I18*H18</f>
        <v>88.9065</v>
      </c>
      <c r="K18" s="50">
        <v>120</v>
      </c>
      <c r="L18" s="27">
        <f>H18*K18</f>
        <v>92.772</v>
      </c>
      <c r="M18" s="50">
        <v>125</v>
      </c>
      <c r="N18" s="28">
        <f>H18*M18</f>
        <v>96.6375</v>
      </c>
      <c r="O18" s="50"/>
      <c r="P18" s="9">
        <v>125</v>
      </c>
      <c r="Q18" s="62">
        <f>H18*P18</f>
        <v>96.6375</v>
      </c>
      <c r="R18" s="50">
        <v>12</v>
      </c>
    </row>
    <row r="19" spans="1:18" ht="12.75">
      <c r="A19" s="49">
        <v>2</v>
      </c>
      <c r="B19" s="49" t="s">
        <v>100</v>
      </c>
      <c r="C19" s="49" t="s">
        <v>98</v>
      </c>
      <c r="D19" s="49" t="s">
        <v>93</v>
      </c>
      <c r="E19" s="49" t="s">
        <v>93</v>
      </c>
      <c r="F19" s="69">
        <v>35489</v>
      </c>
      <c r="G19" s="67">
        <v>76.5</v>
      </c>
      <c r="H19" s="75">
        <v>0.7533</v>
      </c>
      <c r="I19" s="117">
        <v>120</v>
      </c>
      <c r="J19" s="27">
        <f>I19*H19</f>
        <v>90.396</v>
      </c>
      <c r="K19" s="50">
        <v>125</v>
      </c>
      <c r="L19" s="27">
        <f>H19*K19</f>
        <v>94.1625</v>
      </c>
      <c r="M19" s="77">
        <v>130</v>
      </c>
      <c r="N19" s="28">
        <f>H19*M19</f>
        <v>97.929</v>
      </c>
      <c r="O19" s="50"/>
      <c r="P19" s="9">
        <v>125</v>
      </c>
      <c r="Q19" s="62">
        <f>H19*P19</f>
        <v>94.1625</v>
      </c>
      <c r="R19" s="50">
        <v>5</v>
      </c>
    </row>
    <row r="20" spans="1:18" ht="12.75">
      <c r="A20" s="49">
        <v>3</v>
      </c>
      <c r="B20" s="49" t="s">
        <v>100</v>
      </c>
      <c r="C20" s="49" t="s">
        <v>81</v>
      </c>
      <c r="D20" s="49" t="s">
        <v>34</v>
      </c>
      <c r="E20" s="49" t="s">
        <v>35</v>
      </c>
      <c r="F20" s="69">
        <v>35669</v>
      </c>
      <c r="G20" s="67">
        <v>92.3</v>
      </c>
      <c r="H20" s="75">
        <v>0.6738</v>
      </c>
      <c r="I20" s="117">
        <v>110</v>
      </c>
      <c r="J20" s="27">
        <f>I20*H20</f>
        <v>74.118</v>
      </c>
      <c r="K20" s="50">
        <v>120</v>
      </c>
      <c r="L20" s="27">
        <f>H20*K20</f>
        <v>80.856</v>
      </c>
      <c r="M20" s="50">
        <v>132.5</v>
      </c>
      <c r="N20" s="28">
        <f>H20*M20</f>
        <v>89.2785</v>
      </c>
      <c r="O20" s="50"/>
      <c r="P20" s="9">
        <v>132.5</v>
      </c>
      <c r="Q20" s="62">
        <f>H20*P20</f>
        <v>89.2785</v>
      </c>
      <c r="R20" s="50">
        <v>3</v>
      </c>
    </row>
    <row r="21" spans="1:18" ht="12.75">
      <c r="A21" s="49">
        <v>4</v>
      </c>
      <c r="B21" s="49" t="s">
        <v>100</v>
      </c>
      <c r="C21" s="59" t="s">
        <v>55</v>
      </c>
      <c r="D21" s="59" t="s">
        <v>47</v>
      </c>
      <c r="E21" s="59" t="s">
        <v>47</v>
      </c>
      <c r="F21" s="69">
        <v>35933</v>
      </c>
      <c r="G21" s="67">
        <v>60.4</v>
      </c>
      <c r="H21" s="75">
        <v>0.8719</v>
      </c>
      <c r="I21" s="50">
        <v>80</v>
      </c>
      <c r="J21" s="27">
        <f>I21*H21</f>
        <v>69.752</v>
      </c>
      <c r="K21" s="50">
        <v>85</v>
      </c>
      <c r="L21" s="27">
        <f>H21*K21</f>
        <v>74.1115</v>
      </c>
      <c r="M21" s="50">
        <v>90</v>
      </c>
      <c r="N21" s="28">
        <f>H21*M21</f>
        <v>78.471</v>
      </c>
      <c r="O21" s="50"/>
      <c r="P21" s="9">
        <v>90</v>
      </c>
      <c r="Q21" s="62">
        <f>H21*P21</f>
        <v>78.471</v>
      </c>
      <c r="R21" s="50">
        <v>2</v>
      </c>
    </row>
    <row r="22" spans="1:18" ht="15" customHeight="1">
      <c r="A22" s="129" t="s">
        <v>112</v>
      </c>
      <c r="B22" s="130"/>
      <c r="C22" s="130"/>
      <c r="D22" s="130"/>
      <c r="E22" s="130"/>
      <c r="F22" s="130"/>
      <c r="G22" s="131"/>
      <c r="H22" s="75"/>
      <c r="I22" s="50"/>
      <c r="J22" s="27"/>
      <c r="K22" s="50"/>
      <c r="L22" s="27"/>
      <c r="M22" s="50"/>
      <c r="N22" s="28"/>
      <c r="O22" s="50"/>
      <c r="P22" s="9"/>
      <c r="Q22" s="62"/>
      <c r="R22" s="50"/>
    </row>
    <row r="23" spans="1:18" ht="12.75">
      <c r="A23" s="49">
        <v>1</v>
      </c>
      <c r="B23" s="49">
        <v>67.5</v>
      </c>
      <c r="C23" s="59" t="s">
        <v>37</v>
      </c>
      <c r="D23" s="59" t="s">
        <v>34</v>
      </c>
      <c r="E23" s="59" t="s">
        <v>35</v>
      </c>
      <c r="F23" s="69">
        <v>25869</v>
      </c>
      <c r="G23" s="67">
        <v>64.6</v>
      </c>
      <c r="H23" s="75">
        <v>0.7557</v>
      </c>
      <c r="I23" s="50">
        <v>120</v>
      </c>
      <c r="J23" s="27">
        <f aca="true" t="shared" si="0" ref="J23:J34">I23*H23</f>
        <v>90.684</v>
      </c>
      <c r="K23" s="117">
        <v>130</v>
      </c>
      <c r="L23" s="27">
        <f aca="true" t="shared" si="1" ref="L23:L34">H23*K23</f>
        <v>98.241</v>
      </c>
      <c r="M23" s="117">
        <v>132.5</v>
      </c>
      <c r="N23" s="28">
        <f aca="true" t="shared" si="2" ref="N23:N34">H23*M23</f>
        <v>100.13025</v>
      </c>
      <c r="O23" s="50"/>
      <c r="P23" s="9">
        <v>132.5</v>
      </c>
      <c r="Q23" s="62">
        <f aca="true" t="shared" si="3" ref="Q23:Q47">H23*P23</f>
        <v>100.13025</v>
      </c>
      <c r="R23" s="50">
        <v>12</v>
      </c>
    </row>
    <row r="24" spans="1:18" ht="12.75">
      <c r="A24" s="49">
        <v>2</v>
      </c>
      <c r="B24" s="49">
        <v>67.5</v>
      </c>
      <c r="C24" s="59" t="s">
        <v>54</v>
      </c>
      <c r="D24" s="59" t="s">
        <v>51</v>
      </c>
      <c r="E24" s="59" t="s">
        <v>51</v>
      </c>
      <c r="F24" s="69">
        <v>32288</v>
      </c>
      <c r="G24" s="67">
        <v>63.6</v>
      </c>
      <c r="H24" s="75">
        <v>0.7671</v>
      </c>
      <c r="I24" s="50">
        <v>105</v>
      </c>
      <c r="J24" s="27">
        <f t="shared" si="0"/>
        <v>80.5455</v>
      </c>
      <c r="K24" s="117">
        <v>110</v>
      </c>
      <c r="L24" s="27">
        <f t="shared" si="1"/>
        <v>84.381</v>
      </c>
      <c r="M24" s="117">
        <v>112.5</v>
      </c>
      <c r="N24" s="28">
        <f t="shared" si="2"/>
        <v>86.29875</v>
      </c>
      <c r="O24" s="50"/>
      <c r="P24" s="9">
        <v>112.5</v>
      </c>
      <c r="Q24" s="62">
        <f t="shared" si="3"/>
        <v>86.29875</v>
      </c>
      <c r="R24" s="50">
        <v>5</v>
      </c>
    </row>
    <row r="25" spans="1:18" ht="12.75">
      <c r="A25" s="49">
        <v>3</v>
      </c>
      <c r="B25" s="49">
        <v>67.5</v>
      </c>
      <c r="C25" s="59" t="s">
        <v>56</v>
      </c>
      <c r="D25" s="59" t="s">
        <v>47</v>
      </c>
      <c r="E25" s="59" t="s">
        <v>47</v>
      </c>
      <c r="F25" s="69">
        <v>31790</v>
      </c>
      <c r="G25" s="67">
        <v>65.9</v>
      </c>
      <c r="H25" s="75">
        <v>0.7418</v>
      </c>
      <c r="I25" s="50">
        <v>102.5</v>
      </c>
      <c r="J25" s="27">
        <f t="shared" si="0"/>
        <v>76.03450000000001</v>
      </c>
      <c r="K25" s="117">
        <v>107.5</v>
      </c>
      <c r="L25" s="27">
        <f t="shared" si="1"/>
        <v>79.7435</v>
      </c>
      <c r="M25" s="117">
        <v>112.5</v>
      </c>
      <c r="N25" s="28">
        <f t="shared" si="2"/>
        <v>83.4525</v>
      </c>
      <c r="O25" s="50"/>
      <c r="P25" s="9">
        <v>112.5</v>
      </c>
      <c r="Q25" s="62">
        <f t="shared" si="3"/>
        <v>83.4525</v>
      </c>
      <c r="R25" s="50">
        <v>3</v>
      </c>
    </row>
    <row r="26" spans="1:18" ht="12.75">
      <c r="A26" s="49">
        <v>4</v>
      </c>
      <c r="B26" s="49">
        <v>67.5</v>
      </c>
      <c r="C26" s="59" t="s">
        <v>96</v>
      </c>
      <c r="D26" s="59" t="s">
        <v>93</v>
      </c>
      <c r="E26" s="59" t="s">
        <v>93</v>
      </c>
      <c r="F26" s="69">
        <v>33920</v>
      </c>
      <c r="G26" s="67">
        <v>65.9</v>
      </c>
      <c r="H26" s="75">
        <v>0.7959</v>
      </c>
      <c r="I26" s="50">
        <v>100</v>
      </c>
      <c r="J26" s="27">
        <f t="shared" si="0"/>
        <v>79.59</v>
      </c>
      <c r="K26" s="117">
        <v>107.5</v>
      </c>
      <c r="L26" s="27">
        <f t="shared" si="1"/>
        <v>85.55925</v>
      </c>
      <c r="M26" s="117">
        <v>110</v>
      </c>
      <c r="N26" s="28">
        <f t="shared" si="2"/>
        <v>87.549</v>
      </c>
      <c r="O26" s="50"/>
      <c r="P26" s="9">
        <v>110</v>
      </c>
      <c r="Q26" s="62">
        <f t="shared" si="3"/>
        <v>87.549</v>
      </c>
      <c r="R26" s="50">
        <v>2</v>
      </c>
    </row>
    <row r="27" spans="1:18" ht="12.75">
      <c r="A27" s="49">
        <v>5</v>
      </c>
      <c r="B27" s="49">
        <v>67.5</v>
      </c>
      <c r="C27" s="59" t="s">
        <v>66</v>
      </c>
      <c r="D27" s="59" t="s">
        <v>34</v>
      </c>
      <c r="E27" s="59" t="s">
        <v>35</v>
      </c>
      <c r="F27" s="69">
        <v>30895</v>
      </c>
      <c r="G27" s="67">
        <v>65.2</v>
      </c>
      <c r="H27" s="75">
        <v>0.7492</v>
      </c>
      <c r="I27" s="50">
        <v>105</v>
      </c>
      <c r="J27" s="27">
        <f t="shared" si="0"/>
        <v>78.666</v>
      </c>
      <c r="K27" s="117">
        <v>107.5</v>
      </c>
      <c r="L27" s="27">
        <f t="shared" si="1"/>
        <v>80.539</v>
      </c>
      <c r="M27" s="77">
        <v>110</v>
      </c>
      <c r="N27" s="28">
        <f t="shared" si="2"/>
        <v>82.41199999999999</v>
      </c>
      <c r="O27" s="50"/>
      <c r="P27" s="9">
        <v>107.5</v>
      </c>
      <c r="Q27" s="62">
        <f t="shared" si="3"/>
        <v>80.539</v>
      </c>
      <c r="R27" s="50">
        <v>1</v>
      </c>
    </row>
    <row r="28" spans="1:18" ht="12.75">
      <c r="A28" s="49">
        <v>6</v>
      </c>
      <c r="B28" s="49">
        <v>67.5</v>
      </c>
      <c r="C28" s="59" t="s">
        <v>83</v>
      </c>
      <c r="D28" s="59" t="s">
        <v>84</v>
      </c>
      <c r="E28" s="59" t="s">
        <v>84</v>
      </c>
      <c r="F28" s="69">
        <v>26748</v>
      </c>
      <c r="G28" s="67">
        <v>62.2</v>
      </c>
      <c r="H28" s="75">
        <v>0.7839</v>
      </c>
      <c r="I28" s="50">
        <v>55</v>
      </c>
      <c r="J28" s="27">
        <f t="shared" si="0"/>
        <v>43.1145</v>
      </c>
      <c r="K28" s="77">
        <v>60</v>
      </c>
      <c r="L28" s="27">
        <f t="shared" si="1"/>
        <v>47.034000000000006</v>
      </c>
      <c r="M28" s="50">
        <v>60</v>
      </c>
      <c r="N28" s="28">
        <f t="shared" si="2"/>
        <v>47.034000000000006</v>
      </c>
      <c r="O28" s="50"/>
      <c r="P28" s="9">
        <v>60</v>
      </c>
      <c r="Q28" s="62">
        <f t="shared" si="3"/>
        <v>47.034000000000006</v>
      </c>
      <c r="R28" s="50"/>
    </row>
    <row r="29" spans="1:18" ht="12.75">
      <c r="A29" s="49"/>
      <c r="B29" s="49">
        <v>67.5</v>
      </c>
      <c r="C29" s="59" t="s">
        <v>36</v>
      </c>
      <c r="D29" s="59" t="s">
        <v>34</v>
      </c>
      <c r="E29" s="59" t="s">
        <v>35</v>
      </c>
      <c r="F29" s="69">
        <v>30077</v>
      </c>
      <c r="G29" s="67">
        <v>67.4</v>
      </c>
      <c r="H29" s="75">
        <v>0.7268</v>
      </c>
      <c r="I29" s="77">
        <v>110</v>
      </c>
      <c r="J29" s="27">
        <f t="shared" si="0"/>
        <v>79.948</v>
      </c>
      <c r="K29" s="77">
        <v>110</v>
      </c>
      <c r="L29" s="27">
        <f t="shared" si="1"/>
        <v>79.948</v>
      </c>
      <c r="M29" s="77">
        <v>110</v>
      </c>
      <c r="N29" s="28">
        <f t="shared" si="2"/>
        <v>79.948</v>
      </c>
      <c r="O29" s="50"/>
      <c r="P29" s="77">
        <v>0</v>
      </c>
      <c r="Q29" s="62">
        <f t="shared" si="3"/>
        <v>0</v>
      </c>
      <c r="R29" s="50"/>
    </row>
    <row r="30" spans="1:18" ht="12.75">
      <c r="A30" s="49">
        <v>1</v>
      </c>
      <c r="B30" s="49">
        <v>82.5</v>
      </c>
      <c r="C30" s="59" t="s">
        <v>71</v>
      </c>
      <c r="D30" s="59" t="s">
        <v>72</v>
      </c>
      <c r="E30" s="59" t="s">
        <v>72</v>
      </c>
      <c r="F30" s="69">
        <v>33189</v>
      </c>
      <c r="G30" s="67">
        <v>79.3</v>
      </c>
      <c r="H30" s="75">
        <v>0.637</v>
      </c>
      <c r="I30" s="50">
        <v>150</v>
      </c>
      <c r="J30" s="27">
        <f t="shared" si="0"/>
        <v>95.55</v>
      </c>
      <c r="K30" s="117">
        <v>160</v>
      </c>
      <c r="L30" s="27">
        <f t="shared" si="1"/>
        <v>101.92</v>
      </c>
      <c r="M30" s="117">
        <v>165</v>
      </c>
      <c r="N30" s="28">
        <f t="shared" si="2"/>
        <v>105.105</v>
      </c>
      <c r="O30" s="50"/>
      <c r="P30" s="9">
        <v>165</v>
      </c>
      <c r="Q30" s="62">
        <f t="shared" si="3"/>
        <v>105.105</v>
      </c>
      <c r="R30" s="50">
        <v>12</v>
      </c>
    </row>
    <row r="31" spans="1:18" ht="12.75">
      <c r="A31" s="49">
        <v>2</v>
      </c>
      <c r="B31" s="49">
        <v>82.5</v>
      </c>
      <c r="C31" s="59" t="s">
        <v>92</v>
      </c>
      <c r="D31" s="59" t="s">
        <v>93</v>
      </c>
      <c r="E31" s="59" t="s">
        <v>93</v>
      </c>
      <c r="F31" s="69">
        <v>33754</v>
      </c>
      <c r="G31" s="67">
        <v>81.3</v>
      </c>
      <c r="H31" s="75">
        <v>0.681</v>
      </c>
      <c r="I31" s="50">
        <v>150</v>
      </c>
      <c r="J31" s="27">
        <f t="shared" si="0"/>
        <v>102.15</v>
      </c>
      <c r="K31" s="117">
        <v>160</v>
      </c>
      <c r="L31" s="27">
        <f t="shared" si="1"/>
        <v>108.96000000000001</v>
      </c>
      <c r="M31" s="117">
        <v>162.5</v>
      </c>
      <c r="N31" s="28">
        <f t="shared" si="2"/>
        <v>110.66250000000001</v>
      </c>
      <c r="O31" s="50"/>
      <c r="P31" s="9">
        <v>162.5</v>
      </c>
      <c r="Q31" s="62">
        <f t="shared" si="3"/>
        <v>110.66250000000001</v>
      </c>
      <c r="R31" s="50">
        <v>5</v>
      </c>
    </row>
    <row r="32" spans="1:18" ht="12.75">
      <c r="A32" s="49">
        <v>3</v>
      </c>
      <c r="B32" s="49">
        <v>82.5</v>
      </c>
      <c r="C32" s="59" t="s">
        <v>52</v>
      </c>
      <c r="D32" s="59" t="s">
        <v>34</v>
      </c>
      <c r="E32" s="59" t="s">
        <v>53</v>
      </c>
      <c r="F32" s="69">
        <v>24152</v>
      </c>
      <c r="G32" s="67">
        <v>75.9</v>
      </c>
      <c r="H32" s="75">
        <v>0.6583</v>
      </c>
      <c r="I32" s="50">
        <v>137.5</v>
      </c>
      <c r="J32" s="27">
        <f t="shared" si="0"/>
        <v>90.51625</v>
      </c>
      <c r="K32" s="117">
        <v>147.5</v>
      </c>
      <c r="L32" s="27">
        <f t="shared" si="1"/>
        <v>97.09925</v>
      </c>
      <c r="M32" s="117">
        <v>155</v>
      </c>
      <c r="N32" s="28">
        <f t="shared" si="2"/>
        <v>102.0365</v>
      </c>
      <c r="O32" s="50"/>
      <c r="P32" s="9">
        <v>155</v>
      </c>
      <c r="Q32" s="62">
        <f t="shared" si="3"/>
        <v>102.0365</v>
      </c>
      <c r="R32" s="50">
        <v>3</v>
      </c>
    </row>
    <row r="33" spans="1:18" ht="12.75">
      <c r="A33" s="49">
        <v>4</v>
      </c>
      <c r="B33" s="49">
        <v>82.5</v>
      </c>
      <c r="C33" s="59" t="s">
        <v>69</v>
      </c>
      <c r="D33" s="59" t="s">
        <v>34</v>
      </c>
      <c r="E33" s="59" t="s">
        <v>70</v>
      </c>
      <c r="F33" s="69">
        <v>32228</v>
      </c>
      <c r="G33" s="67">
        <v>80</v>
      </c>
      <c r="H33" s="75">
        <v>0.6329</v>
      </c>
      <c r="I33" s="50">
        <v>140</v>
      </c>
      <c r="J33" s="27">
        <f t="shared" si="0"/>
        <v>88.60600000000001</v>
      </c>
      <c r="K33" s="117">
        <v>147.5</v>
      </c>
      <c r="L33" s="27">
        <f t="shared" si="1"/>
        <v>93.35275</v>
      </c>
      <c r="M33" s="117">
        <v>152.5</v>
      </c>
      <c r="N33" s="28">
        <f t="shared" si="2"/>
        <v>96.51725</v>
      </c>
      <c r="O33" s="50"/>
      <c r="P33" s="9">
        <v>152.5</v>
      </c>
      <c r="Q33" s="62">
        <f t="shared" si="3"/>
        <v>96.51725</v>
      </c>
      <c r="R33" s="50">
        <v>2</v>
      </c>
    </row>
    <row r="34" spans="1:18" ht="12.75">
      <c r="A34" s="49">
        <v>5</v>
      </c>
      <c r="B34" s="49">
        <v>82.5</v>
      </c>
      <c r="C34" s="59" t="s">
        <v>40</v>
      </c>
      <c r="D34" s="59" t="s">
        <v>34</v>
      </c>
      <c r="E34" s="59" t="s">
        <v>41</v>
      </c>
      <c r="F34" s="69">
        <v>29766</v>
      </c>
      <c r="G34" s="67">
        <v>81</v>
      </c>
      <c r="H34" s="75">
        <v>0.6273</v>
      </c>
      <c r="I34" s="50">
        <v>130</v>
      </c>
      <c r="J34" s="27">
        <f t="shared" si="0"/>
        <v>81.54899999999999</v>
      </c>
      <c r="K34" s="117">
        <v>140</v>
      </c>
      <c r="L34" s="27">
        <f t="shared" si="1"/>
        <v>87.822</v>
      </c>
      <c r="M34" s="117">
        <v>145</v>
      </c>
      <c r="N34" s="28">
        <f t="shared" si="2"/>
        <v>90.9585</v>
      </c>
      <c r="O34" s="50"/>
      <c r="P34" s="9">
        <v>145</v>
      </c>
      <c r="Q34" s="62">
        <f t="shared" si="3"/>
        <v>90.9585</v>
      </c>
      <c r="R34" s="50">
        <v>1</v>
      </c>
    </row>
    <row r="35" spans="1:18" ht="12.75">
      <c r="A35" s="49">
        <v>6</v>
      </c>
      <c r="B35" s="49">
        <v>82.5</v>
      </c>
      <c r="C35" s="59" t="s">
        <v>94</v>
      </c>
      <c r="D35" s="59" t="s">
        <v>93</v>
      </c>
      <c r="E35" s="59" t="s">
        <v>93</v>
      </c>
      <c r="F35" s="69">
        <v>31247</v>
      </c>
      <c r="G35" s="67">
        <v>77.1</v>
      </c>
      <c r="H35" s="75">
        <v>0.7074</v>
      </c>
      <c r="I35" s="50">
        <v>125</v>
      </c>
      <c r="J35" s="27">
        <f>I35*H34</f>
        <v>78.4125</v>
      </c>
      <c r="K35" s="117">
        <v>135</v>
      </c>
      <c r="L35" s="27">
        <f>H34*K35</f>
        <v>84.68549999999999</v>
      </c>
      <c r="M35" s="77">
        <v>140</v>
      </c>
      <c r="N35" s="28">
        <f>H34*M35</f>
        <v>87.822</v>
      </c>
      <c r="O35" s="50"/>
      <c r="P35" s="9">
        <v>135</v>
      </c>
      <c r="Q35" s="62">
        <f t="shared" si="3"/>
        <v>95.49900000000001</v>
      </c>
      <c r="R35" s="50"/>
    </row>
    <row r="36" spans="1:18" ht="12.75">
      <c r="A36" s="49">
        <v>7</v>
      </c>
      <c r="B36" s="49">
        <v>82.5</v>
      </c>
      <c r="C36" s="59" t="s">
        <v>73</v>
      </c>
      <c r="D36" s="59" t="s">
        <v>34</v>
      </c>
      <c r="E36" s="59" t="s">
        <v>74</v>
      </c>
      <c r="F36" s="69">
        <v>32768</v>
      </c>
      <c r="G36" s="67">
        <v>75.5</v>
      </c>
      <c r="H36" s="75">
        <v>0.661</v>
      </c>
      <c r="I36" s="77">
        <v>130</v>
      </c>
      <c r="J36" s="27">
        <f aca="true" t="shared" si="4" ref="J36:J47">I36*H36</f>
        <v>85.93</v>
      </c>
      <c r="K36" s="117">
        <v>130</v>
      </c>
      <c r="L36" s="27">
        <f aca="true" t="shared" si="5" ref="L36:L47">H36*K36</f>
        <v>85.93</v>
      </c>
      <c r="M36" s="77">
        <v>135</v>
      </c>
      <c r="N36" s="28">
        <f aca="true" t="shared" si="6" ref="N36:N47">H36*M36</f>
        <v>89.235</v>
      </c>
      <c r="O36" s="50"/>
      <c r="P36" s="9">
        <v>130</v>
      </c>
      <c r="Q36" s="62">
        <f t="shared" si="3"/>
        <v>85.93</v>
      </c>
      <c r="R36" s="50"/>
    </row>
    <row r="37" spans="1:18" ht="12.75">
      <c r="A37" s="49">
        <v>8</v>
      </c>
      <c r="B37" s="49">
        <v>82.5</v>
      </c>
      <c r="C37" s="59" t="s">
        <v>33</v>
      </c>
      <c r="D37" s="59" t="s">
        <v>34</v>
      </c>
      <c r="E37" s="59" t="s">
        <v>35</v>
      </c>
      <c r="F37" s="69">
        <v>33045</v>
      </c>
      <c r="G37" s="67">
        <v>73.7</v>
      </c>
      <c r="H37" s="75">
        <v>0.6737</v>
      </c>
      <c r="I37" s="50">
        <v>115</v>
      </c>
      <c r="J37" s="27">
        <f t="shared" si="4"/>
        <v>77.4755</v>
      </c>
      <c r="K37" s="77">
        <v>130</v>
      </c>
      <c r="L37" s="27">
        <f t="shared" si="5"/>
        <v>87.58099999999999</v>
      </c>
      <c r="M37" s="77">
        <v>130</v>
      </c>
      <c r="N37" s="28">
        <f t="shared" si="6"/>
        <v>87.58099999999999</v>
      </c>
      <c r="O37" s="50"/>
      <c r="P37" s="9">
        <v>115</v>
      </c>
      <c r="Q37" s="62">
        <f t="shared" si="3"/>
        <v>77.4755</v>
      </c>
      <c r="R37" s="50"/>
    </row>
    <row r="38" spans="1:18" ht="12.75">
      <c r="A38" s="49">
        <v>9</v>
      </c>
      <c r="B38" s="49">
        <v>82.5</v>
      </c>
      <c r="C38" s="59" t="s">
        <v>65</v>
      </c>
      <c r="D38" s="59" t="s">
        <v>34</v>
      </c>
      <c r="E38" s="59" t="s">
        <v>35</v>
      </c>
      <c r="F38" s="69">
        <v>31186</v>
      </c>
      <c r="G38" s="67">
        <v>73.9</v>
      </c>
      <c r="H38" s="75">
        <v>0.6723</v>
      </c>
      <c r="I38" s="50">
        <v>105</v>
      </c>
      <c r="J38" s="27">
        <f t="shared" si="4"/>
        <v>70.5915</v>
      </c>
      <c r="K38" s="117">
        <v>107.5</v>
      </c>
      <c r="L38" s="27">
        <f t="shared" si="5"/>
        <v>72.27225</v>
      </c>
      <c r="M38" s="77">
        <v>110</v>
      </c>
      <c r="N38" s="28">
        <f t="shared" si="6"/>
        <v>73.953</v>
      </c>
      <c r="O38" s="50"/>
      <c r="P38" s="9">
        <v>107.5</v>
      </c>
      <c r="Q38" s="62">
        <f t="shared" si="3"/>
        <v>72.27225</v>
      </c>
      <c r="R38" s="50"/>
    </row>
    <row r="39" spans="1:18" ht="12.75">
      <c r="A39" s="49"/>
      <c r="B39" s="49">
        <v>82.5</v>
      </c>
      <c r="C39" s="59" t="s">
        <v>58</v>
      </c>
      <c r="D39" s="59" t="s">
        <v>34</v>
      </c>
      <c r="E39" s="59" t="s">
        <v>35</v>
      </c>
      <c r="F39" s="69">
        <v>34419</v>
      </c>
      <c r="G39" s="67">
        <v>78.5</v>
      </c>
      <c r="H39" s="75">
        <v>0.6814</v>
      </c>
      <c r="I39" s="77">
        <v>127.5</v>
      </c>
      <c r="J39" s="27">
        <f t="shared" si="4"/>
        <v>86.8785</v>
      </c>
      <c r="K39" s="77">
        <v>132.5</v>
      </c>
      <c r="L39" s="27">
        <f t="shared" si="5"/>
        <v>90.2855</v>
      </c>
      <c r="M39" s="77">
        <v>132.5</v>
      </c>
      <c r="N39" s="28">
        <f t="shared" si="6"/>
        <v>90.2855</v>
      </c>
      <c r="O39" s="50"/>
      <c r="P39" s="77">
        <v>0</v>
      </c>
      <c r="Q39" s="62">
        <f t="shared" si="3"/>
        <v>0</v>
      </c>
      <c r="R39" s="50"/>
    </row>
    <row r="40" spans="1:18" ht="12.75">
      <c r="A40" s="49">
        <v>1</v>
      </c>
      <c r="B40" s="49">
        <v>100</v>
      </c>
      <c r="C40" s="59" t="s">
        <v>38</v>
      </c>
      <c r="D40" s="59" t="s">
        <v>34</v>
      </c>
      <c r="E40" s="59" t="s">
        <v>39</v>
      </c>
      <c r="F40" s="69">
        <v>27030</v>
      </c>
      <c r="G40" s="67">
        <v>87.1</v>
      </c>
      <c r="H40" s="75">
        <v>0.5973</v>
      </c>
      <c r="I40" s="50">
        <v>165</v>
      </c>
      <c r="J40" s="27">
        <f t="shared" si="4"/>
        <v>98.5545</v>
      </c>
      <c r="K40" s="117">
        <v>170</v>
      </c>
      <c r="L40" s="27">
        <f t="shared" si="5"/>
        <v>101.54100000000001</v>
      </c>
      <c r="M40" s="117">
        <v>175</v>
      </c>
      <c r="N40" s="28">
        <f t="shared" si="6"/>
        <v>104.5275</v>
      </c>
      <c r="O40" s="50"/>
      <c r="P40" s="9">
        <v>175</v>
      </c>
      <c r="Q40" s="62">
        <f t="shared" si="3"/>
        <v>104.5275</v>
      </c>
      <c r="R40" s="50">
        <v>12</v>
      </c>
    </row>
    <row r="41" spans="1:18" ht="12.75">
      <c r="A41" s="49">
        <v>2</v>
      </c>
      <c r="B41" s="49">
        <v>100</v>
      </c>
      <c r="C41" s="59" t="s">
        <v>101</v>
      </c>
      <c r="D41" s="59" t="s">
        <v>93</v>
      </c>
      <c r="E41" s="59" t="s">
        <v>93</v>
      </c>
      <c r="F41" s="69">
        <v>30009</v>
      </c>
      <c r="G41" s="67">
        <v>92.1</v>
      </c>
      <c r="H41" s="75">
        <v>0.6239</v>
      </c>
      <c r="I41" s="50">
        <v>130</v>
      </c>
      <c r="J41" s="27">
        <f t="shared" si="4"/>
        <v>81.107</v>
      </c>
      <c r="K41" s="117">
        <v>140</v>
      </c>
      <c r="L41" s="27">
        <f t="shared" si="5"/>
        <v>87.346</v>
      </c>
      <c r="M41" s="117">
        <v>145</v>
      </c>
      <c r="N41" s="28">
        <f t="shared" si="6"/>
        <v>90.4655</v>
      </c>
      <c r="O41" s="50"/>
      <c r="P41" s="9">
        <v>145</v>
      </c>
      <c r="Q41" s="62">
        <f t="shared" si="3"/>
        <v>90.4655</v>
      </c>
      <c r="R41" s="50">
        <v>5</v>
      </c>
    </row>
    <row r="42" spans="1:18" ht="12.75">
      <c r="A42" s="49">
        <v>3</v>
      </c>
      <c r="B42" s="49">
        <v>100</v>
      </c>
      <c r="C42" s="59" t="s">
        <v>82</v>
      </c>
      <c r="D42" s="59" t="s">
        <v>34</v>
      </c>
      <c r="E42" s="59" t="s">
        <v>35</v>
      </c>
      <c r="F42" s="69">
        <v>32071</v>
      </c>
      <c r="G42" s="67">
        <v>88.1</v>
      </c>
      <c r="H42" s="75">
        <v>0.4566</v>
      </c>
      <c r="I42" s="50">
        <v>125</v>
      </c>
      <c r="J42" s="27">
        <f t="shared" si="4"/>
        <v>57.075</v>
      </c>
      <c r="K42" s="117">
        <v>130</v>
      </c>
      <c r="L42" s="27">
        <f t="shared" si="5"/>
        <v>59.358000000000004</v>
      </c>
      <c r="M42" s="117">
        <v>135</v>
      </c>
      <c r="N42" s="28">
        <f t="shared" si="6"/>
        <v>61.641</v>
      </c>
      <c r="O42" s="50"/>
      <c r="P42" s="9">
        <v>135</v>
      </c>
      <c r="Q42" s="62">
        <f t="shared" si="3"/>
        <v>61.641</v>
      </c>
      <c r="R42" s="50">
        <v>3</v>
      </c>
    </row>
    <row r="43" spans="1:18" ht="12.75">
      <c r="A43" s="49"/>
      <c r="B43" s="49">
        <v>100</v>
      </c>
      <c r="C43" s="59" t="s">
        <v>67</v>
      </c>
      <c r="D43" s="59" t="s">
        <v>34</v>
      </c>
      <c r="E43" s="59" t="s">
        <v>68</v>
      </c>
      <c r="F43" s="69">
        <v>28524</v>
      </c>
      <c r="G43" s="67">
        <v>94</v>
      </c>
      <c r="H43" s="75">
        <v>0.571</v>
      </c>
      <c r="I43" s="77">
        <v>110</v>
      </c>
      <c r="J43" s="27">
        <f t="shared" si="4"/>
        <v>62.809999999999995</v>
      </c>
      <c r="K43" s="77">
        <v>110</v>
      </c>
      <c r="L43" s="27">
        <f t="shared" si="5"/>
        <v>62.809999999999995</v>
      </c>
      <c r="M43" s="77">
        <v>117.5</v>
      </c>
      <c r="N43" s="28">
        <f t="shared" si="6"/>
        <v>67.0925</v>
      </c>
      <c r="O43" s="50"/>
      <c r="P43" s="9">
        <v>0</v>
      </c>
      <c r="Q43" s="62">
        <f t="shared" si="3"/>
        <v>0</v>
      </c>
      <c r="R43" s="50"/>
    </row>
    <row r="44" spans="1:18" ht="12.75">
      <c r="A44" s="49"/>
      <c r="B44" s="49">
        <v>100</v>
      </c>
      <c r="C44" s="59" t="s">
        <v>50</v>
      </c>
      <c r="D44" s="59" t="s">
        <v>51</v>
      </c>
      <c r="E44" s="59" t="s">
        <v>51</v>
      </c>
      <c r="F44" s="69">
        <v>32084</v>
      </c>
      <c r="G44" s="67">
        <v>95.5</v>
      </c>
      <c r="H44" s="75">
        <v>0.5663</v>
      </c>
      <c r="I44" s="77">
        <v>145</v>
      </c>
      <c r="J44" s="27">
        <f t="shared" si="4"/>
        <v>82.1135</v>
      </c>
      <c r="K44" s="77">
        <v>145</v>
      </c>
      <c r="L44" s="27">
        <f t="shared" si="5"/>
        <v>82.1135</v>
      </c>
      <c r="M44" s="117" t="s">
        <v>107</v>
      </c>
      <c r="N44" s="28" t="e">
        <f t="shared" si="6"/>
        <v>#VALUE!</v>
      </c>
      <c r="O44" s="50"/>
      <c r="P44" s="9">
        <v>0</v>
      </c>
      <c r="Q44" s="62">
        <f t="shared" si="3"/>
        <v>0</v>
      </c>
      <c r="R44" s="50"/>
    </row>
    <row r="45" spans="1:18" ht="12.75">
      <c r="A45" s="49">
        <v>1</v>
      </c>
      <c r="B45" s="49" t="s">
        <v>75</v>
      </c>
      <c r="C45" s="59" t="s">
        <v>76</v>
      </c>
      <c r="D45" s="59" t="s">
        <v>77</v>
      </c>
      <c r="E45" s="59" t="s">
        <v>77</v>
      </c>
      <c r="F45" s="69">
        <v>31889</v>
      </c>
      <c r="G45" s="67">
        <v>102.3</v>
      </c>
      <c r="H45" s="75">
        <v>0.5489</v>
      </c>
      <c r="I45" s="50">
        <v>160</v>
      </c>
      <c r="J45" s="27">
        <f t="shared" si="4"/>
        <v>87.82400000000001</v>
      </c>
      <c r="K45" s="117">
        <v>170</v>
      </c>
      <c r="L45" s="27">
        <f t="shared" si="5"/>
        <v>93.313</v>
      </c>
      <c r="M45" s="77">
        <v>172.5</v>
      </c>
      <c r="N45" s="28">
        <f t="shared" si="6"/>
        <v>94.68525000000001</v>
      </c>
      <c r="O45" s="50"/>
      <c r="P45" s="9">
        <v>170</v>
      </c>
      <c r="Q45" s="62">
        <f t="shared" si="3"/>
        <v>93.313</v>
      </c>
      <c r="R45" s="50">
        <v>12</v>
      </c>
    </row>
    <row r="46" spans="1:18" ht="12.75">
      <c r="A46" s="49">
        <v>2</v>
      </c>
      <c r="B46" s="49" t="s">
        <v>75</v>
      </c>
      <c r="C46" s="59" t="s">
        <v>79</v>
      </c>
      <c r="D46" s="59" t="s">
        <v>34</v>
      </c>
      <c r="E46" s="59" t="s">
        <v>80</v>
      </c>
      <c r="F46" s="69">
        <v>29990</v>
      </c>
      <c r="G46" s="67">
        <v>108.9</v>
      </c>
      <c r="H46" s="75">
        <v>0.5378</v>
      </c>
      <c r="I46" s="50">
        <v>150</v>
      </c>
      <c r="J46" s="27">
        <f t="shared" si="4"/>
        <v>80.66999999999999</v>
      </c>
      <c r="K46" s="117">
        <v>160</v>
      </c>
      <c r="L46" s="27">
        <f t="shared" si="5"/>
        <v>86.04799999999999</v>
      </c>
      <c r="M46" s="117">
        <v>167.5</v>
      </c>
      <c r="N46" s="28">
        <f t="shared" si="6"/>
        <v>90.08149999999999</v>
      </c>
      <c r="O46" s="50"/>
      <c r="P46" s="9">
        <v>167.5</v>
      </c>
      <c r="Q46" s="62">
        <f t="shared" si="3"/>
        <v>90.08149999999999</v>
      </c>
      <c r="R46" s="50">
        <v>5</v>
      </c>
    </row>
    <row r="47" spans="1:18" ht="12.75">
      <c r="A47" s="49">
        <v>3</v>
      </c>
      <c r="B47" s="49" t="s">
        <v>75</v>
      </c>
      <c r="C47" s="59" t="s">
        <v>102</v>
      </c>
      <c r="D47" s="59" t="s">
        <v>34</v>
      </c>
      <c r="E47" s="59" t="s">
        <v>68</v>
      </c>
      <c r="F47" s="69">
        <v>32585</v>
      </c>
      <c r="G47" s="67">
        <v>106.1</v>
      </c>
      <c r="H47" s="75">
        <v>0.5805</v>
      </c>
      <c r="I47" s="50">
        <v>140</v>
      </c>
      <c r="J47" s="27">
        <f t="shared" si="4"/>
        <v>81.27</v>
      </c>
      <c r="K47" s="77">
        <v>165</v>
      </c>
      <c r="L47" s="27">
        <f t="shared" si="5"/>
        <v>95.7825</v>
      </c>
      <c r="M47" s="117">
        <v>165</v>
      </c>
      <c r="N47" s="28">
        <f t="shared" si="6"/>
        <v>95.7825</v>
      </c>
      <c r="O47" s="50"/>
      <c r="P47" s="9">
        <v>165</v>
      </c>
      <c r="Q47" s="62">
        <f t="shared" si="3"/>
        <v>95.7825</v>
      </c>
      <c r="R47" s="50">
        <v>3</v>
      </c>
    </row>
    <row r="48" spans="1:18" ht="13.5" thickBot="1">
      <c r="A48" s="5"/>
      <c r="B48" s="5"/>
      <c r="C48" s="5"/>
      <c r="D48" s="5"/>
      <c r="E48" s="5"/>
      <c r="F48" s="5"/>
      <c r="G48" s="65"/>
      <c r="H48" s="72"/>
      <c r="I48" s="57"/>
      <c r="J48" s="45"/>
      <c r="K48" s="57"/>
      <c r="L48" s="45"/>
      <c r="M48" s="57"/>
      <c r="N48" s="46"/>
      <c r="O48" s="57"/>
      <c r="P48" s="47"/>
      <c r="Q48" s="30"/>
      <c r="R48" s="57"/>
    </row>
    <row r="49" spans="1:18" ht="13.5" thickBot="1">
      <c r="A49" s="82" t="s">
        <v>13</v>
      </c>
      <c r="B49" s="83"/>
      <c r="C49" s="84"/>
      <c r="D49" s="5"/>
      <c r="E49" s="5"/>
      <c r="F49" s="5"/>
      <c r="G49" s="65"/>
      <c r="H49" s="72"/>
      <c r="I49" s="57"/>
      <c r="J49" s="45"/>
      <c r="K49" s="57"/>
      <c r="L49" s="45"/>
      <c r="M49" s="57"/>
      <c r="N49" s="46"/>
      <c r="O49" s="57"/>
      <c r="P49" s="47"/>
      <c r="Q49" s="30"/>
      <c r="R49" s="57"/>
    </row>
    <row r="50" spans="1:18" ht="12.75">
      <c r="A50" s="132"/>
      <c r="B50" s="133"/>
      <c r="C50" s="134"/>
      <c r="D50" s="5"/>
      <c r="E50" s="5"/>
      <c r="F50" s="5"/>
      <c r="G50" s="65"/>
      <c r="H50" s="72"/>
      <c r="I50" s="57"/>
      <c r="J50" s="45"/>
      <c r="K50" s="57"/>
      <c r="L50" s="45"/>
      <c r="M50" s="57"/>
      <c r="N50" s="46"/>
      <c r="O50" s="57"/>
      <c r="P50" s="47"/>
      <c r="Q50" s="30"/>
      <c r="R50" s="57"/>
    </row>
    <row r="51" spans="1:3" ht="12.75">
      <c r="A51" s="89" t="s">
        <v>6</v>
      </c>
      <c r="B51" s="80"/>
      <c r="C51" s="79" t="s">
        <v>10</v>
      </c>
    </row>
    <row r="52" spans="1:3" ht="12.75">
      <c r="A52" s="135"/>
      <c r="B52" s="136"/>
      <c r="C52" s="137"/>
    </row>
    <row r="53" spans="1:3" ht="12.75">
      <c r="A53" s="81" t="s">
        <v>93</v>
      </c>
      <c r="B53" s="49"/>
      <c r="C53" s="80">
        <v>44</v>
      </c>
    </row>
    <row r="54" spans="1:3" ht="12.75">
      <c r="A54" s="81" t="s">
        <v>70</v>
      </c>
      <c r="B54" s="49"/>
      <c r="C54" s="80">
        <v>26</v>
      </c>
    </row>
    <row r="55" spans="1:3" ht="12.75">
      <c r="A55" s="81" t="s">
        <v>87</v>
      </c>
      <c r="B55" s="49"/>
      <c r="C55" s="80">
        <v>24</v>
      </c>
    </row>
    <row r="56" ht="12.75">
      <c r="A56" s="78"/>
    </row>
    <row r="57" ht="12.75">
      <c r="A57" s="78"/>
    </row>
    <row r="58" ht="12.75">
      <c r="A58" s="78" t="s">
        <v>14</v>
      </c>
    </row>
    <row r="59" ht="12.75">
      <c r="A59" s="78" t="s">
        <v>15</v>
      </c>
    </row>
    <row r="60" ht="12.75">
      <c r="A60" s="78" t="s">
        <v>16</v>
      </c>
    </row>
    <row r="61" ht="12.75">
      <c r="A61" s="78" t="s">
        <v>16</v>
      </c>
    </row>
    <row r="62" spans="1:3" ht="12.75">
      <c r="A62" s="78"/>
      <c r="C62" s="3" t="s">
        <v>17</v>
      </c>
    </row>
    <row r="63" ht="12.75">
      <c r="A63" s="78"/>
    </row>
    <row r="64" ht="12.75">
      <c r="A64" s="78"/>
    </row>
    <row r="65" ht="12.75">
      <c r="A65" s="78"/>
    </row>
    <row r="66" ht="12.75">
      <c r="A66" s="78"/>
    </row>
    <row r="67" ht="12.75">
      <c r="A67" s="78"/>
    </row>
  </sheetData>
  <sheetProtection/>
  <mergeCells count="14">
    <mergeCell ref="A22:G22"/>
    <mergeCell ref="A50:C50"/>
    <mergeCell ref="A52:C52"/>
    <mergeCell ref="A4:A5"/>
    <mergeCell ref="B4:B5"/>
    <mergeCell ref="D4:D5"/>
    <mergeCell ref="E4:E5"/>
    <mergeCell ref="G4:G5"/>
    <mergeCell ref="F4:F5"/>
    <mergeCell ref="B6:C6"/>
    <mergeCell ref="R4:R5"/>
    <mergeCell ref="Q6:R6"/>
    <mergeCell ref="I4:Q4"/>
    <mergeCell ref="H4:H5"/>
  </mergeCells>
  <printOptions/>
  <pageMargins left="0.7480314960629921" right="0.7480314960629921" top="0.984251968503937" bottom="0.984251968503937" header="0.5118110236220472" footer="0.5118110236220472"/>
  <pageSetup horizontalDpi="200" verticalDpi="2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13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1" width="4.875" style="90" customWidth="1"/>
    <col min="2" max="2" width="6.00390625" style="90" customWidth="1"/>
    <col min="3" max="3" width="5.875" style="90" bestFit="1" customWidth="1"/>
    <col min="4" max="4" width="27.625" style="90" customWidth="1"/>
    <col min="5" max="5" width="22.25390625" style="90" customWidth="1"/>
    <col min="6" max="6" width="14.875" style="90" customWidth="1"/>
    <col min="7" max="7" width="11.25390625" style="90" customWidth="1"/>
    <col min="8" max="8" width="14.125" style="90" customWidth="1"/>
    <col min="9" max="9" width="8.75390625" style="108" bestFit="1" customWidth="1"/>
    <col min="10" max="10" width="6.625" style="90" customWidth="1"/>
    <col min="11" max="12" width="7.00390625" style="109" bestFit="1" customWidth="1"/>
    <col min="13" max="13" width="1.875" style="90" bestFit="1" customWidth="1"/>
    <col min="14" max="14" width="7.00390625" style="110" bestFit="1" customWidth="1"/>
    <col min="15" max="17" width="7.00390625" style="90" bestFit="1" customWidth="1"/>
    <col min="18" max="18" width="1.875" style="90" bestFit="1" customWidth="1"/>
    <col min="19" max="19" width="7.00390625" style="110" bestFit="1" customWidth="1"/>
    <col min="20" max="20" width="8.00390625" style="110" customWidth="1"/>
    <col min="21" max="16384" width="9.125" style="90" customWidth="1"/>
  </cols>
  <sheetData>
    <row r="1" spans="5:20" ht="20.25">
      <c r="E1" s="91" t="s">
        <v>25</v>
      </c>
      <c r="F1" s="91"/>
      <c r="G1" s="92"/>
      <c r="I1" s="93"/>
      <c r="J1" s="91"/>
      <c r="K1" s="94"/>
      <c r="L1" s="94"/>
      <c r="M1" s="91"/>
      <c r="N1" s="91"/>
      <c r="O1" s="91"/>
      <c r="P1" s="91"/>
      <c r="Q1" s="91"/>
      <c r="R1" s="91"/>
      <c r="S1" s="95"/>
      <c r="T1" s="90"/>
    </row>
    <row r="2" spans="4:19" s="96" customFormat="1" ht="12" thickBot="1">
      <c r="D2" s="97"/>
      <c r="E2" s="97"/>
      <c r="F2" s="97"/>
      <c r="G2" s="97"/>
      <c r="H2" s="97"/>
      <c r="I2" s="98"/>
      <c r="J2" s="97"/>
      <c r="K2" s="99"/>
      <c r="L2" s="99"/>
      <c r="M2" s="97"/>
      <c r="N2" s="97"/>
      <c r="O2" s="97"/>
      <c r="P2" s="97"/>
      <c r="Q2" s="97"/>
      <c r="R2" s="97"/>
      <c r="S2" s="100"/>
    </row>
    <row r="3" spans="1:20" ht="12.75" customHeight="1">
      <c r="A3" s="150" t="s">
        <v>10</v>
      </c>
      <c r="B3" s="152" t="s">
        <v>8</v>
      </c>
      <c r="C3" s="152" t="s">
        <v>9</v>
      </c>
      <c r="D3" s="152" t="s">
        <v>2</v>
      </c>
      <c r="E3" s="152" t="s">
        <v>5</v>
      </c>
      <c r="F3" s="152" t="s">
        <v>6</v>
      </c>
      <c r="G3" s="152" t="s">
        <v>19</v>
      </c>
      <c r="H3" s="152" t="s">
        <v>20</v>
      </c>
      <c r="I3" s="154" t="s">
        <v>1</v>
      </c>
      <c r="J3" s="156" t="s">
        <v>21</v>
      </c>
      <c r="K3" s="156"/>
      <c r="L3" s="156"/>
      <c r="M3" s="156"/>
      <c r="N3" s="156"/>
      <c r="O3" s="156" t="s">
        <v>22</v>
      </c>
      <c r="P3" s="156"/>
      <c r="Q3" s="156"/>
      <c r="R3" s="156"/>
      <c r="S3" s="156"/>
      <c r="T3" s="101" t="s">
        <v>23</v>
      </c>
    </row>
    <row r="4" spans="1:20" s="104" customFormat="1" ht="11.25">
      <c r="A4" s="151"/>
      <c r="B4" s="153"/>
      <c r="C4" s="153"/>
      <c r="D4" s="153"/>
      <c r="E4" s="153"/>
      <c r="F4" s="153"/>
      <c r="G4" s="153"/>
      <c r="H4" s="153"/>
      <c r="I4" s="155"/>
      <c r="J4" s="102">
        <v>1</v>
      </c>
      <c r="K4" s="103">
        <v>2</v>
      </c>
      <c r="L4" s="103">
        <v>3</v>
      </c>
      <c r="M4" s="102">
        <v>4</v>
      </c>
      <c r="N4" s="102" t="s">
        <v>4</v>
      </c>
      <c r="O4" s="102">
        <v>1</v>
      </c>
      <c r="P4" s="102">
        <v>2</v>
      </c>
      <c r="Q4" s="102">
        <v>3</v>
      </c>
      <c r="R4" s="102">
        <v>4</v>
      </c>
      <c r="S4" s="102" t="s">
        <v>4</v>
      </c>
      <c r="T4" s="102" t="s">
        <v>24</v>
      </c>
    </row>
    <row r="5" spans="1:20" ht="12.75" customHeight="1">
      <c r="A5" s="2"/>
      <c r="B5" s="2">
        <v>1</v>
      </c>
      <c r="C5" s="2">
        <v>82.5</v>
      </c>
      <c r="D5" s="2" t="s">
        <v>69</v>
      </c>
      <c r="E5" s="2" t="s">
        <v>34</v>
      </c>
      <c r="F5" s="2" t="s">
        <v>70</v>
      </c>
      <c r="G5" s="70">
        <v>32228</v>
      </c>
      <c r="H5" s="2" t="s">
        <v>12</v>
      </c>
      <c r="I5" s="1">
        <v>80</v>
      </c>
      <c r="J5" s="2">
        <v>75</v>
      </c>
      <c r="K5" s="105">
        <v>82.5</v>
      </c>
      <c r="L5" s="105">
        <v>87.5</v>
      </c>
      <c r="M5" s="2"/>
      <c r="N5" s="2">
        <v>87.5</v>
      </c>
      <c r="O5" s="2">
        <v>60</v>
      </c>
      <c r="P5" s="2">
        <v>65</v>
      </c>
      <c r="Q5" s="2">
        <v>70</v>
      </c>
      <c r="R5" s="2"/>
      <c r="S5" s="2">
        <v>70</v>
      </c>
      <c r="T5" s="2">
        <f aca="true" t="shared" si="0" ref="T5:T13">N5+S5</f>
        <v>157.5</v>
      </c>
    </row>
    <row r="6" spans="1:20" ht="12.75" customHeight="1">
      <c r="A6" s="2"/>
      <c r="B6" s="2">
        <v>2</v>
      </c>
      <c r="C6" s="2">
        <v>82.5</v>
      </c>
      <c r="D6" s="2" t="s">
        <v>71</v>
      </c>
      <c r="E6" s="2" t="s">
        <v>72</v>
      </c>
      <c r="F6" s="2" t="s">
        <v>72</v>
      </c>
      <c r="G6" s="70">
        <v>33189</v>
      </c>
      <c r="H6" s="2" t="s">
        <v>12</v>
      </c>
      <c r="I6" s="1">
        <v>79.3</v>
      </c>
      <c r="J6" s="2">
        <v>70</v>
      </c>
      <c r="K6" s="105">
        <v>80</v>
      </c>
      <c r="L6" s="105">
        <v>85</v>
      </c>
      <c r="M6" s="2"/>
      <c r="N6" s="2">
        <v>85</v>
      </c>
      <c r="O6" s="2">
        <v>55</v>
      </c>
      <c r="P6" s="2">
        <v>60</v>
      </c>
      <c r="Q6" s="2">
        <v>65</v>
      </c>
      <c r="R6" s="2"/>
      <c r="S6" s="2">
        <v>65</v>
      </c>
      <c r="T6" s="2">
        <f t="shared" si="0"/>
        <v>150</v>
      </c>
    </row>
    <row r="7" spans="1:63" s="107" customFormat="1" ht="12.75" customHeight="1">
      <c r="A7" s="2"/>
      <c r="B7" s="2">
        <v>3</v>
      </c>
      <c r="C7" s="2">
        <v>82.5</v>
      </c>
      <c r="D7" s="2" t="s">
        <v>60</v>
      </c>
      <c r="E7" s="2" t="s">
        <v>61</v>
      </c>
      <c r="F7" s="2" t="s">
        <v>62</v>
      </c>
      <c r="G7" s="70">
        <v>33644</v>
      </c>
      <c r="H7" s="2" t="s">
        <v>12</v>
      </c>
      <c r="I7" s="1">
        <v>76.5</v>
      </c>
      <c r="J7" s="2">
        <v>60</v>
      </c>
      <c r="K7" s="105">
        <v>70</v>
      </c>
      <c r="L7" s="105">
        <v>72.5</v>
      </c>
      <c r="M7" s="2"/>
      <c r="N7" s="2">
        <v>72.5</v>
      </c>
      <c r="O7" s="2">
        <v>40</v>
      </c>
      <c r="P7" s="2">
        <v>50</v>
      </c>
      <c r="Q7" s="2">
        <v>52.5</v>
      </c>
      <c r="R7" s="2"/>
      <c r="S7" s="2">
        <v>52.5</v>
      </c>
      <c r="T7" s="2">
        <f t="shared" si="0"/>
        <v>125</v>
      </c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106"/>
    </row>
    <row r="8" spans="1:20" ht="12.75">
      <c r="A8" s="2"/>
      <c r="B8" s="2"/>
      <c r="C8" s="2">
        <v>82.5</v>
      </c>
      <c r="D8" s="2" t="s">
        <v>64</v>
      </c>
      <c r="E8" s="2" t="s">
        <v>61</v>
      </c>
      <c r="F8" s="2" t="s">
        <v>62</v>
      </c>
      <c r="G8" s="70">
        <v>33723</v>
      </c>
      <c r="H8" s="2" t="s">
        <v>12</v>
      </c>
      <c r="I8" s="1">
        <v>79</v>
      </c>
      <c r="J8" s="2">
        <v>40</v>
      </c>
      <c r="K8" s="105">
        <v>50</v>
      </c>
      <c r="L8" s="105">
        <v>60</v>
      </c>
      <c r="M8" s="2"/>
      <c r="N8" s="2">
        <v>60</v>
      </c>
      <c r="O8" s="2">
        <v>50</v>
      </c>
      <c r="P8" s="2">
        <v>55</v>
      </c>
      <c r="Q8" s="77">
        <v>57.5</v>
      </c>
      <c r="R8" s="2"/>
      <c r="S8" s="2">
        <v>55</v>
      </c>
      <c r="T8" s="2">
        <f t="shared" si="0"/>
        <v>115</v>
      </c>
    </row>
    <row r="9" spans="1:20" ht="12.75">
      <c r="A9" s="2"/>
      <c r="B9" s="2"/>
      <c r="C9" s="2">
        <v>82.5</v>
      </c>
      <c r="D9" s="2" t="s">
        <v>104</v>
      </c>
      <c r="E9" s="2" t="s">
        <v>34</v>
      </c>
      <c r="F9" s="2" t="s">
        <v>91</v>
      </c>
      <c r="G9" s="70">
        <v>33078</v>
      </c>
      <c r="H9" s="2" t="s">
        <v>12</v>
      </c>
      <c r="I9" s="1">
        <v>79.5</v>
      </c>
      <c r="J9" s="77">
        <v>60</v>
      </c>
      <c r="K9" s="77">
        <v>60</v>
      </c>
      <c r="L9" s="105">
        <v>60</v>
      </c>
      <c r="M9" s="2"/>
      <c r="N9" s="2">
        <v>60</v>
      </c>
      <c r="O9" s="2">
        <v>50</v>
      </c>
      <c r="P9" s="77">
        <v>60</v>
      </c>
      <c r="Q9" s="77">
        <v>60</v>
      </c>
      <c r="R9" s="2"/>
      <c r="S9" s="2">
        <v>50</v>
      </c>
      <c r="T9" s="2">
        <f t="shared" si="0"/>
        <v>110</v>
      </c>
    </row>
    <row r="10" spans="1:20" ht="12.75">
      <c r="A10" s="2"/>
      <c r="B10" s="2"/>
      <c r="C10" s="2">
        <v>82.5</v>
      </c>
      <c r="D10" s="2" t="s">
        <v>63</v>
      </c>
      <c r="E10" s="2" t="s">
        <v>34</v>
      </c>
      <c r="F10" s="2" t="s">
        <v>35</v>
      </c>
      <c r="G10" s="70">
        <v>33887</v>
      </c>
      <c r="H10" s="2" t="s">
        <v>12</v>
      </c>
      <c r="I10" s="1">
        <v>66.3</v>
      </c>
      <c r="J10" s="2">
        <v>35</v>
      </c>
      <c r="K10" s="77">
        <v>45</v>
      </c>
      <c r="L10" s="77">
        <v>45</v>
      </c>
      <c r="M10" s="2"/>
      <c r="N10" s="2">
        <v>35</v>
      </c>
      <c r="O10" s="2">
        <v>35</v>
      </c>
      <c r="P10" s="2">
        <v>40</v>
      </c>
      <c r="Q10" s="77">
        <v>45</v>
      </c>
      <c r="R10" s="2"/>
      <c r="S10" s="2">
        <v>40</v>
      </c>
      <c r="T10" s="2">
        <f t="shared" si="0"/>
        <v>75</v>
      </c>
    </row>
    <row r="11" spans="1:20" ht="12.75">
      <c r="A11" s="2"/>
      <c r="B11" s="2">
        <v>1</v>
      </c>
      <c r="C11" s="2" t="s">
        <v>42</v>
      </c>
      <c r="D11" s="2" t="s">
        <v>88</v>
      </c>
      <c r="E11" s="2" t="s">
        <v>34</v>
      </c>
      <c r="F11" s="2" t="s">
        <v>89</v>
      </c>
      <c r="G11" s="70">
        <v>33415</v>
      </c>
      <c r="H11" s="2" t="s">
        <v>12</v>
      </c>
      <c r="I11" s="1">
        <v>100.6</v>
      </c>
      <c r="J11" s="2">
        <v>100</v>
      </c>
      <c r="K11" s="105">
        <v>115</v>
      </c>
      <c r="L11" s="105">
        <v>125</v>
      </c>
      <c r="M11" s="2"/>
      <c r="N11" s="2">
        <v>125</v>
      </c>
      <c r="O11" s="2">
        <v>50</v>
      </c>
      <c r="P11" s="2">
        <v>65</v>
      </c>
      <c r="Q11" s="2">
        <v>75</v>
      </c>
      <c r="R11" s="2"/>
      <c r="S11" s="2">
        <v>75</v>
      </c>
      <c r="T11" s="2">
        <f t="shared" si="0"/>
        <v>200</v>
      </c>
    </row>
    <row r="12" spans="1:20" ht="12.75">
      <c r="A12" s="2"/>
      <c r="B12" s="2">
        <v>2</v>
      </c>
      <c r="C12" s="2" t="s">
        <v>42</v>
      </c>
      <c r="D12" s="2" t="s">
        <v>108</v>
      </c>
      <c r="E12" s="2" t="s">
        <v>34</v>
      </c>
      <c r="F12" s="2" t="s">
        <v>91</v>
      </c>
      <c r="G12" s="70">
        <v>32500</v>
      </c>
      <c r="H12" s="2" t="s">
        <v>12</v>
      </c>
      <c r="I12" s="1">
        <v>88.2</v>
      </c>
      <c r="J12" s="77">
        <v>80</v>
      </c>
      <c r="K12" s="105">
        <v>80</v>
      </c>
      <c r="L12" s="105">
        <v>85</v>
      </c>
      <c r="M12" s="2"/>
      <c r="N12" s="2">
        <v>85</v>
      </c>
      <c r="O12" s="2">
        <v>50</v>
      </c>
      <c r="P12" s="77">
        <v>60</v>
      </c>
      <c r="Q12" s="2">
        <v>60</v>
      </c>
      <c r="R12" s="2"/>
      <c r="S12" s="2">
        <v>60</v>
      </c>
      <c r="T12" s="2">
        <f t="shared" si="0"/>
        <v>145</v>
      </c>
    </row>
    <row r="13" spans="1:20" ht="12.75">
      <c r="A13" s="2"/>
      <c r="B13" s="2">
        <v>3</v>
      </c>
      <c r="C13" s="2" t="s">
        <v>42</v>
      </c>
      <c r="D13" s="2" t="s">
        <v>38</v>
      </c>
      <c r="E13" s="2" t="s">
        <v>34</v>
      </c>
      <c r="F13" s="2" t="s">
        <v>39</v>
      </c>
      <c r="G13" s="70">
        <v>27030</v>
      </c>
      <c r="H13" s="2" t="s">
        <v>12</v>
      </c>
      <c r="I13" s="1">
        <v>87.1</v>
      </c>
      <c r="J13" s="77">
        <v>85</v>
      </c>
      <c r="K13" s="105">
        <v>85</v>
      </c>
      <c r="L13" s="77">
        <v>95</v>
      </c>
      <c r="M13" s="2"/>
      <c r="N13" s="2">
        <v>85</v>
      </c>
      <c r="O13" s="2">
        <v>60</v>
      </c>
      <c r="P13" s="77">
        <v>65</v>
      </c>
      <c r="Q13" s="77">
        <v>65</v>
      </c>
      <c r="R13" s="2"/>
      <c r="S13" s="2">
        <v>60</v>
      </c>
      <c r="T13" s="2">
        <f t="shared" si="0"/>
        <v>145</v>
      </c>
    </row>
  </sheetData>
  <sheetProtection/>
  <mergeCells count="11">
    <mergeCell ref="I3:I4"/>
    <mergeCell ref="J3:N3"/>
    <mergeCell ref="O3:S3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6.625" style="0" customWidth="1"/>
    <col min="2" max="2" width="32.125" style="0" customWidth="1"/>
    <col min="3" max="3" width="17.375" style="0" customWidth="1"/>
    <col min="4" max="4" width="16.00390625" style="0" customWidth="1"/>
    <col min="7" max="7" width="11.375" style="0" customWidth="1"/>
  </cols>
  <sheetData>
    <row r="1" spans="1:8" ht="20.25">
      <c r="A1" s="88" t="s">
        <v>26</v>
      </c>
      <c r="B1" s="7"/>
      <c r="C1" s="7"/>
      <c r="D1" s="88"/>
      <c r="E1" s="64"/>
      <c r="F1" s="64"/>
      <c r="G1" s="4"/>
      <c r="H1" s="7"/>
    </row>
    <row r="2" spans="1:8" ht="12.75">
      <c r="A2" s="5"/>
      <c r="B2" s="5"/>
      <c r="C2" s="5"/>
      <c r="D2" s="5"/>
      <c r="E2" s="65"/>
      <c r="F2" s="65"/>
      <c r="G2" s="17"/>
      <c r="H2" s="6"/>
    </row>
    <row r="3" spans="1:8" ht="18.75" thickBot="1">
      <c r="A3" s="5"/>
      <c r="B3" s="5"/>
      <c r="C3" s="24"/>
      <c r="D3" s="24"/>
      <c r="E3" s="25"/>
      <c r="F3" s="25"/>
      <c r="G3" s="5"/>
      <c r="H3" s="23"/>
    </row>
    <row r="4" spans="1:8" ht="12.75" customHeight="1">
      <c r="A4" s="138" t="s">
        <v>8</v>
      </c>
      <c r="B4" s="148" t="s">
        <v>2</v>
      </c>
      <c r="C4" s="148" t="s">
        <v>5</v>
      </c>
      <c r="D4" s="148" t="s">
        <v>6</v>
      </c>
      <c r="E4" s="119" t="s">
        <v>27</v>
      </c>
      <c r="F4" s="157" t="s">
        <v>28</v>
      </c>
      <c r="G4" s="112" t="s">
        <v>29</v>
      </c>
      <c r="H4" s="125" t="s">
        <v>10</v>
      </c>
    </row>
    <row r="5" spans="1:8" ht="13.5" thickBot="1">
      <c r="A5" s="139"/>
      <c r="B5" s="149"/>
      <c r="C5" s="149"/>
      <c r="D5" s="149"/>
      <c r="E5" s="120"/>
      <c r="F5" s="158"/>
      <c r="G5" s="111" t="s">
        <v>30</v>
      </c>
      <c r="H5" s="126"/>
    </row>
    <row r="6" spans="1:8" ht="12.75" customHeight="1">
      <c r="A6" s="63"/>
      <c r="B6" s="113" t="s">
        <v>32</v>
      </c>
      <c r="C6" s="44"/>
      <c r="D6" s="44"/>
      <c r="E6" s="66"/>
      <c r="F6" s="66"/>
      <c r="G6" s="38"/>
      <c r="H6" s="85"/>
    </row>
    <row r="7" spans="1:8" ht="12.75">
      <c r="A7" s="49">
        <v>1</v>
      </c>
      <c r="B7" s="59" t="s">
        <v>48</v>
      </c>
      <c r="C7" s="59" t="s">
        <v>34</v>
      </c>
      <c r="D7" s="49" t="s">
        <v>78</v>
      </c>
      <c r="E7" s="67">
        <v>52</v>
      </c>
      <c r="F7" s="67">
        <v>27.5</v>
      </c>
      <c r="G7" s="50">
        <v>55</v>
      </c>
      <c r="H7" s="50">
        <v>12</v>
      </c>
    </row>
    <row r="8" spans="1:8" ht="12.75">
      <c r="A8" s="49">
        <v>2</v>
      </c>
      <c r="B8" s="59" t="s">
        <v>90</v>
      </c>
      <c r="C8" s="59" t="s">
        <v>34</v>
      </c>
      <c r="D8" s="49" t="s">
        <v>91</v>
      </c>
      <c r="E8" s="67">
        <v>71.9</v>
      </c>
      <c r="F8" s="67">
        <v>37.5</v>
      </c>
      <c r="G8" s="50">
        <v>45</v>
      </c>
      <c r="H8" s="50">
        <v>5</v>
      </c>
    </row>
    <row r="9" spans="1:8" ht="12.75">
      <c r="A9" s="49">
        <v>3</v>
      </c>
      <c r="B9" s="59" t="s">
        <v>103</v>
      </c>
      <c r="C9" s="59" t="s">
        <v>34</v>
      </c>
      <c r="D9" s="49" t="s">
        <v>35</v>
      </c>
      <c r="E9" s="67">
        <v>61.4</v>
      </c>
      <c r="F9" s="67">
        <v>32.5</v>
      </c>
      <c r="G9" s="50">
        <v>38</v>
      </c>
      <c r="H9" s="50">
        <v>3</v>
      </c>
    </row>
    <row r="10" spans="1:8" ht="12.75">
      <c r="A10" s="49">
        <v>4</v>
      </c>
      <c r="B10" s="59" t="s">
        <v>46</v>
      </c>
      <c r="C10" s="59" t="s">
        <v>47</v>
      </c>
      <c r="D10" s="49" t="s">
        <v>47</v>
      </c>
      <c r="E10" s="67">
        <v>66.7</v>
      </c>
      <c r="F10" s="67">
        <v>35</v>
      </c>
      <c r="G10" s="50">
        <v>36</v>
      </c>
      <c r="H10" s="50">
        <v>2</v>
      </c>
    </row>
    <row r="11" spans="1:8" ht="12.75">
      <c r="A11" s="49"/>
      <c r="B11" s="59"/>
      <c r="C11" s="59"/>
      <c r="D11" s="49"/>
      <c r="E11" s="67"/>
      <c r="F11" s="67"/>
      <c r="G11" s="50"/>
      <c r="H11" s="50"/>
    </row>
    <row r="12" spans="1:8" ht="12.75">
      <c r="A12" s="5"/>
      <c r="B12" s="114" t="s">
        <v>31</v>
      </c>
      <c r="C12" s="115"/>
      <c r="D12" s="5"/>
      <c r="E12" s="65"/>
      <c r="F12" s="65"/>
      <c r="G12" s="57"/>
      <c r="H12" s="116"/>
    </row>
    <row r="13" spans="1:8" ht="12.75">
      <c r="A13" s="49">
        <v>1</v>
      </c>
      <c r="B13" s="59" t="s">
        <v>37</v>
      </c>
      <c r="C13" s="59" t="s">
        <v>34</v>
      </c>
      <c r="D13" s="49" t="s">
        <v>35</v>
      </c>
      <c r="E13" s="67">
        <v>64.6</v>
      </c>
      <c r="F13" s="67">
        <v>65</v>
      </c>
      <c r="G13" s="50">
        <v>45</v>
      </c>
      <c r="H13" s="36">
        <v>12</v>
      </c>
    </row>
    <row r="14" spans="1:8" ht="12.75">
      <c r="A14" s="49">
        <v>2</v>
      </c>
      <c r="B14" s="59" t="s">
        <v>105</v>
      </c>
      <c r="C14" s="49" t="s">
        <v>93</v>
      </c>
      <c r="D14" s="49" t="s">
        <v>93</v>
      </c>
      <c r="E14" s="67">
        <v>76.2</v>
      </c>
      <c r="F14" s="67">
        <v>77.5</v>
      </c>
      <c r="G14" s="50">
        <v>33</v>
      </c>
      <c r="H14" s="50">
        <v>5</v>
      </c>
    </row>
    <row r="15" spans="1:8" ht="12.75">
      <c r="A15" s="49">
        <v>3</v>
      </c>
      <c r="B15" s="59" t="s">
        <v>106</v>
      </c>
      <c r="C15" s="49" t="s">
        <v>34</v>
      </c>
      <c r="D15" s="49" t="s">
        <v>35</v>
      </c>
      <c r="E15" s="67">
        <v>88.4</v>
      </c>
      <c r="F15" s="67">
        <v>90</v>
      </c>
      <c r="G15" s="50">
        <v>31</v>
      </c>
      <c r="H15" s="50">
        <v>3</v>
      </c>
    </row>
    <row r="16" spans="1:8" ht="12.75">
      <c r="A16" s="49">
        <v>4</v>
      </c>
      <c r="B16" s="59" t="s">
        <v>71</v>
      </c>
      <c r="C16" s="59" t="s">
        <v>72</v>
      </c>
      <c r="D16" s="49" t="s">
        <v>72</v>
      </c>
      <c r="E16" s="67">
        <v>79.3</v>
      </c>
      <c r="F16" s="67">
        <v>80</v>
      </c>
      <c r="G16" s="50">
        <v>26</v>
      </c>
      <c r="H16" s="50">
        <v>2</v>
      </c>
    </row>
  </sheetData>
  <sheetProtection/>
  <mergeCells count="7">
    <mergeCell ref="E4:E5"/>
    <mergeCell ref="F4:F5"/>
    <mergeCell ref="H4:H5"/>
    <mergeCell ref="A4:A5"/>
    <mergeCell ref="B4:B5"/>
    <mergeCell ref="C4:C5"/>
    <mergeCell ref="D4:D5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6.625" style="0" customWidth="1"/>
    <col min="2" max="2" width="32.125" style="0" customWidth="1"/>
    <col min="3" max="3" width="17.375" style="0" customWidth="1"/>
    <col min="4" max="4" width="16.00390625" style="0" customWidth="1"/>
    <col min="6" max="6" width="11.00390625" style="0" customWidth="1"/>
  </cols>
  <sheetData>
    <row r="1" spans="1:7" ht="20.25">
      <c r="A1" s="88" t="s">
        <v>113</v>
      </c>
      <c r="B1" s="7"/>
      <c r="C1" s="7"/>
      <c r="D1" s="88"/>
      <c r="E1" s="64"/>
      <c r="F1" s="64"/>
      <c r="G1" s="7"/>
    </row>
    <row r="2" spans="1:7" ht="12.75">
      <c r="A2" s="5"/>
      <c r="B2" s="5"/>
      <c r="C2" s="5"/>
      <c r="D2" s="5"/>
      <c r="E2" s="65"/>
      <c r="F2" s="65"/>
      <c r="G2" s="6"/>
    </row>
    <row r="3" spans="1:7" ht="18.75" thickBot="1">
      <c r="A3" s="5"/>
      <c r="B3" s="5"/>
      <c r="C3" s="24"/>
      <c r="D3" s="24"/>
      <c r="E3" s="25"/>
      <c r="F3" s="25"/>
      <c r="G3" s="23"/>
    </row>
    <row r="4" spans="1:7" ht="12.75" customHeight="1">
      <c r="A4" s="138" t="s">
        <v>8</v>
      </c>
      <c r="B4" s="148" t="s">
        <v>2</v>
      </c>
      <c r="C4" s="148" t="s">
        <v>5</v>
      </c>
      <c r="D4" s="148" t="s">
        <v>6</v>
      </c>
      <c r="E4" s="119" t="s">
        <v>27</v>
      </c>
      <c r="F4" s="157" t="s">
        <v>116</v>
      </c>
      <c r="G4" s="125" t="s">
        <v>10</v>
      </c>
    </row>
    <row r="5" spans="1:7" ht="13.5" thickBot="1">
      <c r="A5" s="139"/>
      <c r="B5" s="149"/>
      <c r="C5" s="149"/>
      <c r="D5" s="149"/>
      <c r="E5" s="120"/>
      <c r="F5" s="158"/>
      <c r="G5" s="126"/>
    </row>
    <row r="6" spans="1:7" ht="12.75" customHeight="1">
      <c r="A6" s="63"/>
      <c r="B6" s="113" t="s">
        <v>114</v>
      </c>
      <c r="C6" s="44"/>
      <c r="D6" s="44"/>
      <c r="E6" s="66"/>
      <c r="F6" s="66"/>
      <c r="G6" s="85"/>
    </row>
    <row r="7" spans="1:7" ht="12.75">
      <c r="A7" s="49">
        <v>1</v>
      </c>
      <c r="B7" s="59" t="s">
        <v>69</v>
      </c>
      <c r="C7" s="59" t="s">
        <v>34</v>
      </c>
      <c r="D7" s="49" t="s">
        <v>70</v>
      </c>
      <c r="E7" s="67">
        <v>80</v>
      </c>
      <c r="F7" s="67">
        <v>60</v>
      </c>
      <c r="G7" s="50">
        <v>12</v>
      </c>
    </row>
    <row r="8" spans="1:7" ht="12.75">
      <c r="A8" s="49">
        <v>2</v>
      </c>
      <c r="B8" s="59" t="s">
        <v>92</v>
      </c>
      <c r="C8" s="59" t="s">
        <v>93</v>
      </c>
      <c r="D8" s="49" t="s">
        <v>93</v>
      </c>
      <c r="E8" s="67">
        <v>81.3</v>
      </c>
      <c r="F8" s="67">
        <v>60</v>
      </c>
      <c r="G8" s="50">
        <v>5</v>
      </c>
    </row>
    <row r="9" spans="1:7" ht="12.75">
      <c r="A9" s="5"/>
      <c r="B9" s="114" t="s">
        <v>115</v>
      </c>
      <c r="C9" s="115"/>
      <c r="D9" s="5"/>
      <c r="E9" s="65"/>
      <c r="F9" s="65"/>
      <c r="G9" s="116"/>
    </row>
    <row r="10" spans="1:7" ht="12.75">
      <c r="A10" s="49">
        <v>1</v>
      </c>
      <c r="B10" s="59" t="s">
        <v>117</v>
      </c>
      <c r="C10" s="59" t="s">
        <v>87</v>
      </c>
      <c r="D10" s="49" t="s">
        <v>87</v>
      </c>
      <c r="E10" s="67">
        <v>116.6</v>
      </c>
      <c r="F10" s="67">
        <v>65</v>
      </c>
      <c r="G10" s="36">
        <v>12</v>
      </c>
    </row>
  </sheetData>
  <sheetProtection/>
  <mergeCells count="7">
    <mergeCell ref="G4:G5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*</cp:lastModifiedBy>
  <cp:lastPrinted>2015-08-22T05:24:08Z</cp:lastPrinted>
  <dcterms:created xsi:type="dcterms:W3CDTF">2010-12-17T08:17:08Z</dcterms:created>
  <dcterms:modified xsi:type="dcterms:W3CDTF">2015-08-25T12:55:30Z</dcterms:modified>
  <cp:category/>
  <cp:version/>
  <cp:contentType/>
  <cp:contentStatus/>
</cp:coreProperties>
</file>