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70" activeTab="0"/>
  </bookViews>
  <sheets>
    <sheet name="Жим лёжа безэкип ЛЮБ" sheetId="1" r:id="rId1"/>
    <sheet name="Жим лёжа безэкип ПРО" sheetId="2" r:id="rId2"/>
    <sheet name="Становая тяга" sheetId="3" r:id="rId3"/>
    <sheet name="Пауэрспорт" sheetId="4" r:id="rId4"/>
    <sheet name="Народный жим" sheetId="5" r:id="rId5"/>
  </sheets>
  <definedNames>
    <definedName name="Excel_BuiltIn__FilterDatabase" localSheetId="0">'Жим лёжа безэкип ЛЮБ'!#REF!</definedName>
    <definedName name="Excel_BuiltIn__FilterDatabase" localSheetId="1">'Жим лёжа безэкип ПРО'!#REF!</definedName>
    <definedName name="_xlnm.Print_Area" localSheetId="0">'Жим лёжа безэкип ЛЮБ'!$A$1:$M$8</definedName>
    <definedName name="_xlnm.Print_Area" localSheetId="1">'Жим лёжа безэкип ПРО'!$A$1:$M$15</definedName>
    <definedName name="_xlnm.Print_Area" localSheetId="4">'Народный жим'!$A$1:$H$16</definedName>
    <definedName name="_xlnm.Print_Area" localSheetId="3">'Пауэрспорт'!$A$1:$U$7</definedName>
  </definedNames>
  <calcPr fullCalcOnLoad="1" refMode="R1C1"/>
</workbook>
</file>

<file path=xl/sharedStrings.xml><?xml version="1.0" encoding="utf-8"?>
<sst xmlns="http://schemas.openxmlformats.org/spreadsheetml/2006/main" count="275" uniqueCount="125">
  <si>
    <t>Место</t>
  </si>
  <si>
    <t>В/К</t>
  </si>
  <si>
    <t>ФИО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</si>
  <si>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</si>
  <si>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</si>
  <si>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</si>
  <si>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</si>
  <si>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</si>
  <si>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</si>
  <si>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open</t>
  </si>
  <si>
    <t>Женщины</t>
  </si>
  <si>
    <t>Мужчины</t>
  </si>
  <si>
    <t>100+</t>
  </si>
  <si>
    <t>140+</t>
  </si>
  <si>
    <t>Любители</t>
  </si>
  <si>
    <t>Профессионалы</t>
  </si>
  <si>
    <t>1 open</t>
  </si>
  <si>
    <t>2 open</t>
  </si>
  <si>
    <t>3 open</t>
  </si>
  <si>
    <t>junior</t>
  </si>
  <si>
    <t>masters 60-64</t>
  </si>
  <si>
    <t>masters 40-44</t>
  </si>
  <si>
    <t>Светлана Родченко</t>
  </si>
  <si>
    <t>Наталья Клементьева</t>
  </si>
  <si>
    <t>Светлана Коршунова</t>
  </si>
  <si>
    <t>Раиса Шаруева</t>
  </si>
  <si>
    <t>Владислав Ситдиков</t>
  </si>
  <si>
    <t>Грищенко Вадим</t>
  </si>
  <si>
    <t>Николай Петрокович</t>
  </si>
  <si>
    <t>Пустовит Станислав</t>
  </si>
  <si>
    <t>Алексей Юшин</t>
  </si>
  <si>
    <t>Роман Васильев</t>
  </si>
  <si>
    <t>Михаил Носенко</t>
  </si>
  <si>
    <t>95.4</t>
  </si>
  <si>
    <t xml:space="preserve">Кирилл Мякотин  </t>
  </si>
  <si>
    <t>89.2</t>
  </si>
  <si>
    <t>Олег Трунов</t>
  </si>
  <si>
    <t>87.7</t>
  </si>
  <si>
    <t>Василий Резников</t>
  </si>
  <si>
    <t>109.3</t>
  </si>
  <si>
    <t>Семен Борькин</t>
  </si>
  <si>
    <t>Денис Оглоблин</t>
  </si>
  <si>
    <t>Наталья Резниченко</t>
  </si>
  <si>
    <t>Светлана Верещагина</t>
  </si>
  <si>
    <t>Кулагина Анжела</t>
  </si>
  <si>
    <t>Андрей Фадеев</t>
  </si>
  <si>
    <t>Антон Чиликин</t>
  </si>
  <si>
    <t>Роман Белоусов</t>
  </si>
  <si>
    <t>Даниил Коршунов</t>
  </si>
  <si>
    <t>Сергей Кошкин</t>
  </si>
  <si>
    <t>Алексей Коробов</t>
  </si>
  <si>
    <t>Андрей Латышев</t>
  </si>
  <si>
    <t>Sosorbaram Jargalsaikhan</t>
  </si>
  <si>
    <t>Герштанский Сергей</t>
  </si>
  <si>
    <t>Батыршин Роман</t>
  </si>
  <si>
    <t>Евгений Филатов</t>
  </si>
  <si>
    <t>Андрей Лукьянов</t>
  </si>
  <si>
    <t>Борис Гробовой</t>
  </si>
  <si>
    <t>Василий Филиппов</t>
  </si>
  <si>
    <t>Чиликин Антон</t>
  </si>
  <si>
    <t>Артем Фадеев</t>
  </si>
  <si>
    <t>masters 55-59</t>
  </si>
  <si>
    <t>masters 45-49</t>
  </si>
  <si>
    <t>Sharavdorj Ariunbaatar</t>
  </si>
  <si>
    <t>Жим лёжа ПРО</t>
  </si>
  <si>
    <t>Владимир Кручаев</t>
  </si>
  <si>
    <t>Герман Барабанов</t>
  </si>
  <si>
    <t>Василий Мосин</t>
  </si>
  <si>
    <t>Анатолий Павленко</t>
  </si>
  <si>
    <t>Александр Тюленев</t>
  </si>
  <si>
    <t>Джайтабаров Мурат</t>
  </si>
  <si>
    <t>Михаил Прокопов</t>
  </si>
  <si>
    <t>Джайлаубаев Марат</t>
  </si>
  <si>
    <t>Игорь Куротченко</t>
  </si>
  <si>
    <t xml:space="preserve">Катаев Руслан </t>
  </si>
  <si>
    <t>Чернышенко Василий</t>
  </si>
  <si>
    <t>Алексей Шония</t>
  </si>
  <si>
    <t>Максим Лоскутов</t>
  </si>
  <si>
    <t>Владимир Щегольков</t>
  </si>
  <si>
    <t>Сергей Матвеев</t>
  </si>
  <si>
    <t>masters 75-79</t>
  </si>
  <si>
    <t>masters 65-69</t>
  </si>
  <si>
    <t>masters 50-54</t>
  </si>
  <si>
    <t>1 masters</t>
  </si>
  <si>
    <t>2 masters</t>
  </si>
  <si>
    <t>3 masters</t>
  </si>
  <si>
    <t>Бакланов Виталий</t>
  </si>
  <si>
    <t>Константин Крутицкий</t>
  </si>
  <si>
    <t xml:space="preserve">Некрасов Ярослав </t>
  </si>
  <si>
    <t xml:space="preserve">Трайбер Андрей </t>
  </si>
  <si>
    <t xml:space="preserve">Дойников Андрей </t>
  </si>
  <si>
    <t xml:space="preserve">Кулебякин Руслан </t>
  </si>
  <si>
    <t xml:space="preserve">Филиппов Василий </t>
  </si>
  <si>
    <t xml:space="preserve">Васильев Никита </t>
  </si>
  <si>
    <t xml:space="preserve">Нагалюк Владимир </t>
  </si>
  <si>
    <t xml:space="preserve"> Каланина Мария</t>
  </si>
  <si>
    <t>ЖИМ СТОЯ</t>
  </si>
  <si>
    <t>ПОДЪЁМ НА БИЦЕПС</t>
  </si>
  <si>
    <t>ИТОГ</t>
  </si>
  <si>
    <t>НАРОДНЫЙ ЖИМ</t>
  </si>
  <si>
    <t>Кол-во</t>
  </si>
  <si>
    <t>60+</t>
  </si>
  <si>
    <t>Юлия Трайбер</t>
  </si>
  <si>
    <t>Алина Фадеева</t>
  </si>
  <si>
    <t>Виктор Копаев</t>
  </si>
  <si>
    <t>Белецкий Владимир</t>
  </si>
  <si>
    <t>Роман Батыршин</t>
  </si>
  <si>
    <t>Иван Арсентьев</t>
  </si>
  <si>
    <t>Пауэрспорт НАП</t>
  </si>
  <si>
    <t>Становая тяга ЛЮБ и ПРО</t>
  </si>
  <si>
    <t>Жим лёжа ЛЮБ</t>
  </si>
  <si>
    <t>Юлия Акинина</t>
  </si>
  <si>
    <t>Анжела Кулагина</t>
  </si>
  <si>
    <t>Пчихачев Асланбек</t>
  </si>
  <si>
    <t>Хасыл Дадаханов</t>
  </si>
  <si>
    <t>Павел Силушин</t>
  </si>
  <si>
    <t>Денис Конев</t>
  </si>
  <si>
    <t>Роман Кузнецов</t>
  </si>
  <si>
    <t xml:space="preserve">Захаров Игорь </t>
  </si>
  <si>
    <t>Sharavdorj Arjunbaatar</t>
  </si>
  <si>
    <t>Кулешов Дмитрий</t>
  </si>
  <si>
    <t xml:space="preserve">Боярович Евгений </t>
  </si>
  <si>
    <t>Владимир Бардин</t>
  </si>
  <si>
    <t xml:space="preserve">Хупсароков Аскер </t>
  </si>
  <si>
    <t>Народный жим НАП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</si>
</sst>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  <font>
      <strike/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0" borderId="2" applyNumberFormat="0" applyAlignment="0" applyProtection="0"/>
    <xf numFmtId="0" fontId="6" fillId="1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8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9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2" fontId="19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2" fontId="20" fillId="0" borderId="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172" fontId="1" fillId="0" borderId="0" xfId="52" applyNumberFormat="1" applyFont="1" applyFill="1" applyBorder="1" applyAlignment="1">
      <alignment horizontal="center" vertical="center"/>
      <protection/>
    </xf>
    <xf numFmtId="172" fontId="19" fillId="0" borderId="0" xfId="52" applyNumberFormat="1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49" fontId="22" fillId="0" borderId="0" xfId="52" applyNumberFormat="1" applyFont="1" applyFill="1" applyBorder="1" applyAlignment="1">
      <alignment horizontal="center" vertical="center"/>
      <protection/>
    </xf>
    <xf numFmtId="2" fontId="22" fillId="0" borderId="0" xfId="52" applyNumberFormat="1" applyFont="1" applyFill="1" applyBorder="1" applyAlignment="1">
      <alignment horizontal="center" vertical="center"/>
      <protection/>
    </xf>
    <xf numFmtId="172" fontId="23" fillId="0" borderId="0" xfId="52" applyNumberFormat="1" applyFont="1" applyFill="1" applyBorder="1" applyAlignment="1">
      <alignment horizontal="center" vertical="center"/>
      <protection/>
    </xf>
    <xf numFmtId="172" fontId="21" fillId="0" borderId="0" xfId="52" applyNumberFormat="1" applyFont="1" applyFill="1" applyBorder="1" applyAlignment="1">
      <alignment horizontal="center" vertical="center"/>
      <protection/>
    </xf>
    <xf numFmtId="172" fontId="24" fillId="0" borderId="0" xfId="52" applyNumberFormat="1" applyFont="1" applyFill="1" applyBorder="1" applyAlignment="1">
      <alignment horizontal="center" vertical="center"/>
      <protection/>
    </xf>
    <xf numFmtId="0" fontId="25" fillId="0" borderId="20" xfId="52" applyFont="1" applyFill="1" applyBorder="1" applyAlignment="1">
      <alignment horizontal="center" vertical="center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2" fillId="0" borderId="21" xfId="52" applyFont="1" applyFill="1" applyBorder="1" applyAlignment="1">
      <alignment horizontal="center" vertical="center"/>
      <protection/>
    </xf>
    <xf numFmtId="172" fontId="23" fillId="0" borderId="21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25" fillId="0" borderId="13" xfId="52" applyFont="1" applyFill="1" applyBorder="1" applyAlignment="1">
      <alignment horizontal="center" vertical="center"/>
      <protection/>
    </xf>
    <xf numFmtId="2" fontId="1" fillId="0" borderId="13" xfId="52" applyNumberFormat="1" applyFont="1" applyFill="1" applyBorder="1" applyAlignment="1">
      <alignment horizontal="center" vertical="center"/>
      <protection/>
    </xf>
    <xf numFmtId="172" fontId="19" fillId="0" borderId="13" xfId="52" applyNumberFormat="1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2" fontId="1" fillId="0" borderId="11" xfId="52" applyNumberFormat="1" applyFont="1" applyFill="1" applyBorder="1" applyAlignment="1">
      <alignment horizontal="center" vertical="center"/>
      <protection/>
    </xf>
    <xf numFmtId="172" fontId="19" fillId="0" borderId="11" xfId="52" applyNumberFormat="1" applyFont="1" applyFill="1" applyBorder="1" applyAlignment="1">
      <alignment horizontal="center" vertical="center"/>
      <protection/>
    </xf>
    <xf numFmtId="0" fontId="25" fillId="0" borderId="11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2" fontId="1" fillId="0" borderId="18" xfId="52" applyNumberFormat="1" applyFont="1" applyFill="1" applyBorder="1" applyAlignment="1">
      <alignment horizontal="center" vertical="center"/>
      <protection/>
    </xf>
    <xf numFmtId="172" fontId="19" fillId="0" borderId="18" xfId="52" applyNumberFormat="1" applyFont="1" applyFill="1" applyBorder="1" applyAlignment="1">
      <alignment horizontal="center" vertical="center"/>
      <protection/>
    </xf>
    <xf numFmtId="0" fontId="27" fillId="0" borderId="18" xfId="52" applyFont="1" applyFill="1" applyBorder="1" applyAlignment="1">
      <alignment horizontal="center" vertical="center"/>
      <protection/>
    </xf>
    <xf numFmtId="0" fontId="25" fillId="0" borderId="18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2" fontId="1" fillId="0" borderId="0" xfId="52" applyNumberFormat="1" applyFont="1" applyFill="1" applyBorder="1" applyAlignment="1">
      <alignment horizontal="center" vertical="center"/>
      <protection/>
    </xf>
    <xf numFmtId="0" fontId="27" fillId="0" borderId="11" xfId="52" applyFont="1" applyFill="1" applyBorder="1" applyAlignment="1">
      <alignment horizontal="center" vertical="center"/>
      <protection/>
    </xf>
    <xf numFmtId="2" fontId="22" fillId="0" borderId="22" xfId="0" applyNumberFormat="1" applyFont="1" applyFill="1" applyBorder="1" applyAlignment="1">
      <alignment horizontal="center" vertical="center" wrapText="1"/>
    </xf>
    <xf numFmtId="172" fontId="23" fillId="0" borderId="22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4" xfId="52" applyFont="1" applyFill="1" applyBorder="1" applyAlignment="1">
      <alignment horizontal="center" vertical="center" wrapText="1"/>
      <protection/>
    </xf>
    <xf numFmtId="0" fontId="22" fillId="0" borderId="25" xfId="52" applyFont="1" applyFill="1" applyBorder="1" applyAlignment="1">
      <alignment horizontal="center" vertical="center" wrapText="1"/>
      <protection/>
    </xf>
    <xf numFmtId="0" fontId="22" fillId="0" borderId="13" xfId="52" applyFont="1" applyFill="1" applyBorder="1" applyAlignment="1">
      <alignment horizontal="center" vertical="center" wrapText="1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2" fontId="22" fillId="0" borderId="13" xfId="52" applyNumberFormat="1" applyFont="1" applyFill="1" applyBorder="1" applyAlignment="1">
      <alignment horizontal="center" vertical="center" wrapText="1"/>
      <protection/>
    </xf>
    <xf numFmtId="2" fontId="22" fillId="0" borderId="21" xfId="52" applyNumberFormat="1" applyFont="1" applyFill="1" applyBorder="1" applyAlignment="1">
      <alignment horizontal="center" vertical="center" wrapText="1"/>
      <protection/>
    </xf>
    <xf numFmtId="172" fontId="23" fillId="0" borderId="13" xfId="52" applyNumberFormat="1" applyFont="1" applyFill="1" applyBorder="1" applyAlignment="1">
      <alignment horizontal="center" vertical="center" wrapText="1"/>
      <protection/>
    </xf>
    <xf numFmtId="172" fontId="23" fillId="0" borderId="21" xfId="52" applyNumberFormat="1" applyFont="1" applyFill="1" applyBorder="1" applyAlignment="1">
      <alignment horizontal="center" vertical="center" wrapText="1"/>
      <protection/>
    </xf>
    <xf numFmtId="0" fontId="25" fillId="0" borderId="26" xfId="52" applyFont="1" applyFill="1" applyBorder="1" applyAlignment="1">
      <alignment horizontal="center" vertical="center"/>
      <protection/>
    </xf>
    <xf numFmtId="0" fontId="25" fillId="0" borderId="20" xfId="52" applyFont="1" applyFill="1" applyBorder="1" applyAlignment="1">
      <alignment horizontal="center" vertical="center"/>
      <protection/>
    </xf>
    <xf numFmtId="0" fontId="25" fillId="0" borderId="27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6.625" style="1" customWidth="1"/>
    <col min="4" max="4" width="18.625" style="1" bestFit="1" customWidth="1"/>
    <col min="5" max="5" width="7.625" style="2" customWidth="1"/>
    <col min="6" max="6" width="6.625" style="3" bestFit="1" customWidth="1"/>
    <col min="7" max="9" width="6.00390625" style="1" bestFit="1" customWidth="1"/>
    <col min="10" max="10" width="5.00390625" style="1" bestFit="1" customWidth="1"/>
    <col min="11" max="11" width="7.00390625" style="1" customWidth="1"/>
    <col min="12" max="12" width="9.875" style="3" customWidth="1"/>
    <col min="13" max="13" width="10.875" style="1" customWidth="1"/>
    <col min="14" max="16384" width="9.125" style="1" customWidth="1"/>
  </cols>
  <sheetData>
    <row r="1" spans="3:11" ht="20.25">
      <c r="C1" s="18" t="s">
        <v>110</v>
      </c>
      <c r="E1" s="5"/>
      <c r="F1" s="6"/>
      <c r="G1" s="4"/>
      <c r="H1" s="4"/>
      <c r="I1" s="4"/>
      <c r="J1" s="4"/>
      <c r="K1" s="7"/>
    </row>
    <row r="2" spans="3:12" s="8" customFormat="1" ht="12" thickBot="1">
      <c r="C2" s="9"/>
      <c r="D2" s="9"/>
      <c r="E2" s="10"/>
      <c r="F2" s="11"/>
      <c r="G2" s="9"/>
      <c r="H2" s="9"/>
      <c r="I2" s="9"/>
      <c r="J2" s="9"/>
      <c r="K2" s="12"/>
      <c r="L2" s="13"/>
    </row>
    <row r="3" spans="1:13" ht="12.75" customHeight="1" thickBot="1">
      <c r="A3" s="80" t="s">
        <v>0</v>
      </c>
      <c r="B3" s="80" t="s">
        <v>1</v>
      </c>
      <c r="C3" s="80" t="s">
        <v>2</v>
      </c>
      <c r="D3" s="80" t="s">
        <v>3</v>
      </c>
      <c r="E3" s="76" t="s">
        <v>4</v>
      </c>
      <c r="F3" s="77" t="s">
        <v>5</v>
      </c>
      <c r="G3" s="78" t="s">
        <v>6</v>
      </c>
      <c r="H3" s="78"/>
      <c r="I3" s="78"/>
      <c r="J3" s="78"/>
      <c r="K3" s="78"/>
      <c r="L3" s="78"/>
      <c r="M3" s="79" t="s">
        <v>7</v>
      </c>
    </row>
    <row r="4" spans="1:13" s="17" customFormat="1" ht="12" thickBot="1">
      <c r="A4" s="80"/>
      <c r="B4" s="80"/>
      <c r="C4" s="80"/>
      <c r="D4" s="80"/>
      <c r="E4" s="76"/>
      <c r="F4" s="77"/>
      <c r="G4" s="14">
        <v>1</v>
      </c>
      <c r="H4" s="14">
        <v>2</v>
      </c>
      <c r="I4" s="14">
        <v>3</v>
      </c>
      <c r="J4" s="14">
        <v>4</v>
      </c>
      <c r="K4" s="15" t="s">
        <v>8</v>
      </c>
      <c r="L4" s="16" t="s">
        <v>5</v>
      </c>
      <c r="M4" s="79"/>
    </row>
    <row r="5" spans="1:13" ht="12.75">
      <c r="A5" s="24"/>
      <c r="B5" s="25"/>
      <c r="C5" s="26" t="s">
        <v>10</v>
      </c>
      <c r="D5" s="26"/>
      <c r="E5" s="27"/>
      <c r="F5" s="28"/>
      <c r="G5" s="25"/>
      <c r="H5" s="25"/>
      <c r="I5" s="25"/>
      <c r="J5" s="25"/>
      <c r="K5" s="25"/>
      <c r="L5" s="28"/>
      <c r="M5" s="29"/>
    </row>
    <row r="6" spans="1:13" ht="12.75">
      <c r="A6" s="30">
        <v>1</v>
      </c>
      <c r="B6" s="19">
        <v>48</v>
      </c>
      <c r="C6" s="19" t="s">
        <v>23</v>
      </c>
      <c r="D6" s="19" t="s">
        <v>9</v>
      </c>
      <c r="E6" s="21">
        <v>47.9</v>
      </c>
      <c r="F6" s="22">
        <v>1.05</v>
      </c>
      <c r="G6" s="19">
        <v>50</v>
      </c>
      <c r="H6" s="19">
        <v>55</v>
      </c>
      <c r="I6" s="23">
        <v>60</v>
      </c>
      <c r="J6" s="19"/>
      <c r="K6" s="19">
        <v>55</v>
      </c>
      <c r="L6" s="22">
        <f>K6*F6</f>
        <v>57.75</v>
      </c>
      <c r="M6" s="31"/>
    </row>
    <row r="7" spans="1:13" ht="12.75">
      <c r="A7" s="30">
        <v>1</v>
      </c>
      <c r="B7" s="19">
        <v>52</v>
      </c>
      <c r="C7" s="19" t="s">
        <v>24</v>
      </c>
      <c r="D7" s="19" t="s">
        <v>9</v>
      </c>
      <c r="E7" s="21">
        <v>49.6</v>
      </c>
      <c r="F7" s="22">
        <v>1.01</v>
      </c>
      <c r="G7" s="19">
        <v>55</v>
      </c>
      <c r="H7" s="23">
        <v>60</v>
      </c>
      <c r="I7" s="23">
        <v>60</v>
      </c>
      <c r="J7" s="19"/>
      <c r="K7" s="19">
        <v>55</v>
      </c>
      <c r="L7" s="22">
        <f>K7*F7</f>
        <v>55.55</v>
      </c>
      <c r="M7" s="31"/>
    </row>
    <row r="8" spans="1:13" ht="12.75">
      <c r="A8" s="30">
        <v>1</v>
      </c>
      <c r="B8" s="19">
        <v>56</v>
      </c>
      <c r="C8" s="19" t="s">
        <v>22</v>
      </c>
      <c r="D8" s="19" t="s">
        <v>19</v>
      </c>
      <c r="E8" s="21">
        <v>55.05</v>
      </c>
      <c r="F8" s="22">
        <v>0.89</v>
      </c>
      <c r="G8" s="19">
        <v>50</v>
      </c>
      <c r="H8" s="23">
        <v>55</v>
      </c>
      <c r="I8" s="23">
        <v>55</v>
      </c>
      <c r="J8" s="19"/>
      <c r="K8" s="19">
        <v>50</v>
      </c>
      <c r="L8" s="22">
        <f>K8*F8</f>
        <v>44.5</v>
      </c>
      <c r="M8" s="31"/>
    </row>
    <row r="9" spans="1:13" ht="12.75">
      <c r="A9" s="30">
        <v>1</v>
      </c>
      <c r="B9" s="19">
        <v>60</v>
      </c>
      <c r="C9" s="19" t="s">
        <v>25</v>
      </c>
      <c r="D9" s="19" t="s">
        <v>9</v>
      </c>
      <c r="E9" s="21">
        <v>59.2</v>
      </c>
      <c r="F9" s="22">
        <v>0.82</v>
      </c>
      <c r="G9" s="19">
        <v>60</v>
      </c>
      <c r="H9" s="19">
        <v>65</v>
      </c>
      <c r="I9" s="19">
        <v>70</v>
      </c>
      <c r="J9" s="19"/>
      <c r="K9" s="19">
        <v>70</v>
      </c>
      <c r="L9" s="22">
        <f>K9*F9</f>
        <v>57.4</v>
      </c>
      <c r="M9" s="31"/>
    </row>
    <row r="10" spans="1:13" ht="12.75">
      <c r="A10" s="30"/>
      <c r="B10" s="19"/>
      <c r="C10" s="20" t="s">
        <v>11</v>
      </c>
      <c r="D10" s="20"/>
      <c r="E10" s="21"/>
      <c r="F10" s="22"/>
      <c r="G10" s="19"/>
      <c r="H10" s="19"/>
      <c r="I10" s="19"/>
      <c r="J10" s="19"/>
      <c r="K10" s="19"/>
      <c r="L10" s="22">
        <f>K10*F10</f>
        <v>0</v>
      </c>
      <c r="M10" s="31"/>
    </row>
    <row r="11" spans="1:13" ht="12.75">
      <c r="A11" s="30">
        <v>5</v>
      </c>
      <c r="B11" s="19">
        <v>52.5</v>
      </c>
      <c r="C11" s="19" t="s">
        <v>26</v>
      </c>
      <c r="D11" s="19" t="s">
        <v>9</v>
      </c>
      <c r="E11" s="21">
        <v>50.6</v>
      </c>
      <c r="F11" s="22">
        <v>0.9826</v>
      </c>
      <c r="G11" s="19">
        <v>60</v>
      </c>
      <c r="H11" s="19">
        <v>65</v>
      </c>
      <c r="I11" s="19">
        <v>72.5</v>
      </c>
      <c r="J11" s="19">
        <v>75.5</v>
      </c>
      <c r="K11" s="19">
        <v>72.5</v>
      </c>
      <c r="L11" s="22">
        <f aca="true" t="shared" si="0" ref="L11:L32">K17*F17</f>
        <v>75.13175</v>
      </c>
      <c r="M11" s="31"/>
    </row>
    <row r="12" spans="1:13" ht="12.75">
      <c r="A12" s="30">
        <v>1</v>
      </c>
      <c r="B12" s="19">
        <v>67.5</v>
      </c>
      <c r="C12" s="19" t="s">
        <v>65</v>
      </c>
      <c r="D12" s="19" t="s">
        <v>62</v>
      </c>
      <c r="E12" s="21">
        <v>67.5</v>
      </c>
      <c r="F12" s="22">
        <v>0.7926</v>
      </c>
      <c r="G12" s="19">
        <v>105</v>
      </c>
      <c r="H12" s="23">
        <v>110</v>
      </c>
      <c r="I12" s="23">
        <v>110</v>
      </c>
      <c r="J12" s="19"/>
      <c r="K12" s="19">
        <v>105</v>
      </c>
      <c r="L12" s="22">
        <f t="shared" si="0"/>
        <v>111.2925</v>
      </c>
      <c r="M12" s="31"/>
    </row>
    <row r="13" spans="1:13" ht="12.75">
      <c r="A13" s="30">
        <v>1</v>
      </c>
      <c r="B13" s="19">
        <v>75</v>
      </c>
      <c r="C13" s="19" t="s">
        <v>31</v>
      </c>
      <c r="D13" s="19" t="s">
        <v>9</v>
      </c>
      <c r="E13" s="21">
        <v>73</v>
      </c>
      <c r="F13" s="22">
        <v>0.6789</v>
      </c>
      <c r="G13" s="19">
        <v>150</v>
      </c>
      <c r="H13" s="19">
        <v>152.5</v>
      </c>
      <c r="I13" s="19">
        <v>155</v>
      </c>
      <c r="J13" s="19"/>
      <c r="K13" s="19">
        <v>155</v>
      </c>
      <c r="L13" s="22">
        <f t="shared" si="0"/>
        <v>137.995</v>
      </c>
      <c r="M13" s="31" t="s">
        <v>84</v>
      </c>
    </row>
    <row r="14" spans="1:13" ht="12.75">
      <c r="A14" s="30">
        <v>1</v>
      </c>
      <c r="B14" s="19">
        <v>75</v>
      </c>
      <c r="C14" s="19" t="s">
        <v>30</v>
      </c>
      <c r="D14" s="19" t="s">
        <v>9</v>
      </c>
      <c r="E14" s="21">
        <v>71.6</v>
      </c>
      <c r="F14" s="22">
        <v>0.6898</v>
      </c>
      <c r="G14" s="19">
        <v>140</v>
      </c>
      <c r="H14" s="19">
        <v>145</v>
      </c>
      <c r="I14" s="19">
        <v>152.5</v>
      </c>
      <c r="J14" s="19"/>
      <c r="K14" s="19">
        <v>152.5</v>
      </c>
      <c r="L14" s="22">
        <f t="shared" si="0"/>
        <v>169.01399999999998</v>
      </c>
      <c r="M14" s="31" t="s">
        <v>83</v>
      </c>
    </row>
    <row r="15" spans="1:13" ht="12.75">
      <c r="A15" s="30">
        <v>1</v>
      </c>
      <c r="B15" s="19">
        <v>75</v>
      </c>
      <c r="C15" s="19" t="s">
        <v>29</v>
      </c>
      <c r="D15" s="19" t="s">
        <v>9</v>
      </c>
      <c r="E15" s="21">
        <v>74.1</v>
      </c>
      <c r="F15" s="22">
        <v>0.6708</v>
      </c>
      <c r="G15" s="19">
        <v>120</v>
      </c>
      <c r="H15" s="19">
        <v>130</v>
      </c>
      <c r="I15" s="23">
        <v>137.5</v>
      </c>
      <c r="J15" s="19"/>
      <c r="K15" s="19">
        <v>130</v>
      </c>
      <c r="L15" s="22">
        <f t="shared" si="0"/>
        <v>80.43299999999999</v>
      </c>
      <c r="M15" s="31"/>
    </row>
    <row r="16" spans="1:13" ht="12.75">
      <c r="A16" s="30">
        <v>1</v>
      </c>
      <c r="B16" s="19">
        <v>75</v>
      </c>
      <c r="C16" s="19" t="s">
        <v>28</v>
      </c>
      <c r="D16" s="19" t="s">
        <v>9</v>
      </c>
      <c r="E16" s="21">
        <v>74.2</v>
      </c>
      <c r="F16" s="22">
        <v>0.6701</v>
      </c>
      <c r="G16" s="19">
        <v>120</v>
      </c>
      <c r="H16" s="19">
        <v>127.5</v>
      </c>
      <c r="I16" s="23">
        <v>132.5</v>
      </c>
      <c r="J16" s="19"/>
      <c r="K16" s="19">
        <v>127.5</v>
      </c>
      <c r="L16" s="22">
        <f t="shared" si="0"/>
        <v>96.135</v>
      </c>
      <c r="M16" s="31"/>
    </row>
    <row r="17" spans="1:13" ht="12.75">
      <c r="A17" s="30">
        <v>1</v>
      </c>
      <c r="B17" s="19">
        <v>75</v>
      </c>
      <c r="C17" s="19" t="s">
        <v>27</v>
      </c>
      <c r="D17" s="19" t="s">
        <v>9</v>
      </c>
      <c r="E17" s="21">
        <v>70.5</v>
      </c>
      <c r="F17" s="22">
        <v>0.6989</v>
      </c>
      <c r="G17" s="23">
        <v>107.5</v>
      </c>
      <c r="H17" s="23">
        <v>107.5</v>
      </c>
      <c r="I17" s="19">
        <v>107.5</v>
      </c>
      <c r="J17" s="19"/>
      <c r="K17" s="19">
        <v>107.5</v>
      </c>
      <c r="L17" s="22">
        <f t="shared" si="0"/>
        <v>125.787</v>
      </c>
      <c r="M17" s="31"/>
    </row>
    <row r="18" spans="1:13" ht="12.75">
      <c r="A18" s="30">
        <v>1</v>
      </c>
      <c r="B18" s="19">
        <v>82.5</v>
      </c>
      <c r="C18" s="19" t="s">
        <v>78</v>
      </c>
      <c r="D18" s="19" t="s">
        <v>21</v>
      </c>
      <c r="E18" s="21">
        <v>82.1</v>
      </c>
      <c r="F18" s="22">
        <v>0.627</v>
      </c>
      <c r="G18" s="19">
        <v>170</v>
      </c>
      <c r="H18" s="23">
        <v>177.5</v>
      </c>
      <c r="I18" s="19">
        <v>177.5</v>
      </c>
      <c r="J18" s="19">
        <v>180</v>
      </c>
      <c r="K18" s="19">
        <v>177.5</v>
      </c>
      <c r="L18" s="22">
        <f t="shared" si="0"/>
        <v>101.099</v>
      </c>
      <c r="M18" s="31"/>
    </row>
    <row r="19" spans="1:13" ht="12.75">
      <c r="A19" s="30">
        <v>2</v>
      </c>
      <c r="B19" s="19">
        <v>82.5</v>
      </c>
      <c r="C19" s="19" t="s">
        <v>67</v>
      </c>
      <c r="D19" s="19" t="s">
        <v>61</v>
      </c>
      <c r="E19" s="21">
        <v>80.25</v>
      </c>
      <c r="F19" s="22">
        <v>1.0036</v>
      </c>
      <c r="G19" s="19">
        <v>137.5</v>
      </c>
      <c r="H19" s="23">
        <v>142.5</v>
      </c>
      <c r="I19" s="23">
        <v>142.5</v>
      </c>
      <c r="J19" s="19"/>
      <c r="K19" s="19">
        <v>137.5</v>
      </c>
      <c r="L19" s="22">
        <f t="shared" si="0"/>
        <v>91.2175</v>
      </c>
      <c r="M19" s="31"/>
    </row>
    <row r="20" spans="1:13" ht="12.75">
      <c r="A20" s="30">
        <v>1</v>
      </c>
      <c r="B20" s="19">
        <v>82.5</v>
      </c>
      <c r="C20" s="19" t="s">
        <v>66</v>
      </c>
      <c r="D20" s="19" t="s">
        <v>80</v>
      </c>
      <c r="E20" s="21">
        <v>79.4</v>
      </c>
      <c r="F20" s="22">
        <v>1.3256</v>
      </c>
      <c r="G20" s="19">
        <v>117.5</v>
      </c>
      <c r="H20" s="19">
        <v>122.5</v>
      </c>
      <c r="I20" s="19">
        <v>127.5</v>
      </c>
      <c r="J20" s="23">
        <v>130</v>
      </c>
      <c r="K20" s="19">
        <v>127.5</v>
      </c>
      <c r="L20" s="22">
        <f t="shared" si="0"/>
        <v>98.42475</v>
      </c>
      <c r="M20" s="31"/>
    </row>
    <row r="21" spans="1:13" ht="12.75">
      <c r="A21" s="30">
        <v>1</v>
      </c>
      <c r="B21" s="19">
        <v>90</v>
      </c>
      <c r="C21" s="19" t="s">
        <v>77</v>
      </c>
      <c r="D21" s="19" t="s">
        <v>21</v>
      </c>
      <c r="E21" s="21">
        <v>88.7</v>
      </c>
      <c r="F21" s="22">
        <v>0.5958</v>
      </c>
      <c r="G21" s="19">
        <v>135</v>
      </c>
      <c r="H21" s="23">
        <v>140</v>
      </c>
      <c r="I21" s="23">
        <v>140</v>
      </c>
      <c r="J21" s="19"/>
      <c r="K21" s="19">
        <v>135</v>
      </c>
      <c r="L21" s="22">
        <f t="shared" si="0"/>
        <v>136.80775</v>
      </c>
      <c r="M21" s="31" t="s">
        <v>85</v>
      </c>
    </row>
    <row r="22" spans="1:13" ht="12.75">
      <c r="A22" s="30">
        <v>1</v>
      </c>
      <c r="B22" s="19">
        <v>90</v>
      </c>
      <c r="C22" s="19" t="s">
        <v>69</v>
      </c>
      <c r="D22" s="19" t="s">
        <v>62</v>
      </c>
      <c r="E22" s="21">
        <v>89.6</v>
      </c>
      <c r="F22" s="22">
        <v>0.6409</v>
      </c>
      <c r="G22" s="19">
        <v>140</v>
      </c>
      <c r="H22" s="19">
        <v>145</v>
      </c>
      <c r="I22" s="19">
        <v>150</v>
      </c>
      <c r="J22" s="19"/>
      <c r="K22" s="19">
        <v>150</v>
      </c>
      <c r="L22" s="22">
        <f t="shared" si="0"/>
        <v>80.7405</v>
      </c>
      <c r="M22" s="31"/>
    </row>
    <row r="23" spans="1:13" ht="12.75">
      <c r="A23" s="30">
        <v>1</v>
      </c>
      <c r="B23" s="19">
        <v>90</v>
      </c>
      <c r="C23" s="19" t="s">
        <v>68</v>
      </c>
      <c r="D23" s="19" t="s">
        <v>81</v>
      </c>
      <c r="E23" s="21">
        <v>89.7</v>
      </c>
      <c r="F23" s="22">
        <v>1.0938</v>
      </c>
      <c r="G23" s="19">
        <v>110</v>
      </c>
      <c r="H23" s="19">
        <v>115</v>
      </c>
      <c r="I23" s="23">
        <v>120</v>
      </c>
      <c r="J23" s="19"/>
      <c r="K23" s="19">
        <v>115</v>
      </c>
      <c r="L23" s="22">
        <f t="shared" si="0"/>
        <v>108.68425</v>
      </c>
      <c r="M23" s="31"/>
    </row>
    <row r="24" spans="1:13" ht="12.75">
      <c r="A24" s="30">
        <v>1</v>
      </c>
      <c r="B24" s="19">
        <v>90</v>
      </c>
      <c r="C24" s="19" t="s">
        <v>36</v>
      </c>
      <c r="D24" s="19" t="s">
        <v>9</v>
      </c>
      <c r="E24" s="21" t="s">
        <v>37</v>
      </c>
      <c r="F24" s="22">
        <v>0.5947</v>
      </c>
      <c r="G24" s="19">
        <v>160</v>
      </c>
      <c r="H24" s="19">
        <v>165</v>
      </c>
      <c r="I24" s="19">
        <v>170</v>
      </c>
      <c r="J24" s="19"/>
      <c r="K24" s="19">
        <v>170</v>
      </c>
      <c r="L24" s="22">
        <f t="shared" si="0"/>
        <v>96.56375</v>
      </c>
      <c r="M24" s="31"/>
    </row>
    <row r="25" spans="1:13" ht="12.75">
      <c r="A25" s="30">
        <v>1</v>
      </c>
      <c r="B25" s="19">
        <v>90</v>
      </c>
      <c r="C25" s="19" t="s">
        <v>34</v>
      </c>
      <c r="D25" s="19" t="s">
        <v>9</v>
      </c>
      <c r="E25" s="21" t="s">
        <v>35</v>
      </c>
      <c r="F25" s="22">
        <v>0.5885</v>
      </c>
      <c r="G25" s="19">
        <v>150</v>
      </c>
      <c r="H25" s="23">
        <v>155</v>
      </c>
      <c r="I25" s="19">
        <v>155</v>
      </c>
      <c r="J25" s="19"/>
      <c r="K25" s="19">
        <v>155</v>
      </c>
      <c r="L25" s="22">
        <f t="shared" si="0"/>
        <v>102.07</v>
      </c>
      <c r="M25" s="31"/>
    </row>
    <row r="26" spans="1:13" ht="12.75">
      <c r="A26" s="30">
        <v>1</v>
      </c>
      <c r="B26" s="19">
        <v>100</v>
      </c>
      <c r="C26" s="19" t="s">
        <v>70</v>
      </c>
      <c r="D26" s="19" t="s">
        <v>82</v>
      </c>
      <c r="E26" s="21">
        <v>98.55</v>
      </c>
      <c r="F26" s="22">
        <v>0.6907</v>
      </c>
      <c r="G26" s="19">
        <v>130</v>
      </c>
      <c r="H26" s="19">
        <v>140</v>
      </c>
      <c r="I26" s="19">
        <v>142.5</v>
      </c>
      <c r="J26" s="19"/>
      <c r="K26" s="19">
        <v>142.5</v>
      </c>
      <c r="L26" s="22">
        <f t="shared" si="0"/>
        <v>121.366</v>
      </c>
      <c r="M26" s="31"/>
    </row>
    <row r="27" spans="1:13" ht="12.75">
      <c r="A27" s="30">
        <v>1</v>
      </c>
      <c r="B27" s="19">
        <v>100</v>
      </c>
      <c r="C27" s="19" t="s">
        <v>71</v>
      </c>
      <c r="D27" s="19" t="s">
        <v>61</v>
      </c>
      <c r="E27" s="21">
        <v>96.2</v>
      </c>
      <c r="F27" s="22">
        <v>0.8971</v>
      </c>
      <c r="G27" s="19">
        <v>145</v>
      </c>
      <c r="H27" s="19">
        <v>150</v>
      </c>
      <c r="I27" s="19">
        <v>152.5</v>
      </c>
      <c r="J27" s="19"/>
      <c r="K27" s="19">
        <v>152.5</v>
      </c>
      <c r="L27" s="22">
        <f t="shared" si="0"/>
        <v>106.9575</v>
      </c>
      <c r="M27" s="31" t="s">
        <v>16</v>
      </c>
    </row>
    <row r="28" spans="1:13" ht="12.75">
      <c r="A28" s="30">
        <v>2</v>
      </c>
      <c r="B28" s="19">
        <v>100</v>
      </c>
      <c r="C28" s="19" t="s">
        <v>32</v>
      </c>
      <c r="D28" s="19" t="s">
        <v>9</v>
      </c>
      <c r="E28" s="21" t="s">
        <v>33</v>
      </c>
      <c r="F28" s="22">
        <v>0.5666</v>
      </c>
      <c r="G28" s="23">
        <v>125</v>
      </c>
      <c r="H28" s="19">
        <v>125</v>
      </c>
      <c r="I28" s="19">
        <v>142.5</v>
      </c>
      <c r="J28" s="19"/>
      <c r="K28" s="19">
        <v>142.5</v>
      </c>
      <c r="L28" s="22">
        <f t="shared" si="0"/>
        <v>96.714</v>
      </c>
      <c r="M28" s="31"/>
    </row>
    <row r="29" spans="1:13" ht="12.75">
      <c r="A29" s="30">
        <v>1</v>
      </c>
      <c r="B29" s="19">
        <v>110</v>
      </c>
      <c r="C29" s="19" t="s">
        <v>79</v>
      </c>
      <c r="D29" s="19" t="s">
        <v>21</v>
      </c>
      <c r="E29" s="21">
        <v>104.1</v>
      </c>
      <c r="F29" s="22">
        <v>0.5503</v>
      </c>
      <c r="G29" s="23">
        <v>190</v>
      </c>
      <c r="H29" s="19">
        <v>190</v>
      </c>
      <c r="I29" s="19">
        <v>197.5</v>
      </c>
      <c r="J29" s="23">
        <v>200</v>
      </c>
      <c r="K29" s="19">
        <v>197.5</v>
      </c>
      <c r="L29" s="22">
        <f t="shared" si="0"/>
        <v>115.81400000000001</v>
      </c>
      <c r="M29" s="31"/>
    </row>
    <row r="30" spans="1:13" ht="12.75">
      <c r="A30" s="30">
        <v>1</v>
      </c>
      <c r="B30" s="19">
        <v>110</v>
      </c>
      <c r="C30" s="19" t="s">
        <v>74</v>
      </c>
      <c r="D30" s="19" t="s">
        <v>62</v>
      </c>
      <c r="E30" s="21">
        <v>107.8</v>
      </c>
      <c r="F30" s="22">
        <v>0.5765</v>
      </c>
      <c r="G30" s="19">
        <v>160</v>
      </c>
      <c r="H30" s="19">
        <v>165</v>
      </c>
      <c r="I30" s="19">
        <v>167.5</v>
      </c>
      <c r="J30" s="19"/>
      <c r="K30" s="19">
        <v>167.5</v>
      </c>
      <c r="L30" s="22">
        <f t="shared" si="0"/>
        <v>98.85000000000001</v>
      </c>
      <c r="M30" s="31"/>
    </row>
    <row r="31" spans="1:13" ht="12.75">
      <c r="A31" s="30">
        <v>1</v>
      </c>
      <c r="B31" s="19">
        <v>110</v>
      </c>
      <c r="C31" s="19" t="s">
        <v>73</v>
      </c>
      <c r="D31" s="19" t="s">
        <v>82</v>
      </c>
      <c r="E31" s="21">
        <v>107.2</v>
      </c>
      <c r="F31" s="22">
        <v>0.692</v>
      </c>
      <c r="G31" s="19">
        <v>140</v>
      </c>
      <c r="H31" s="19">
        <v>145</v>
      </c>
      <c r="I31" s="19">
        <v>147.5</v>
      </c>
      <c r="J31" s="19"/>
      <c r="K31" s="19">
        <v>147.5</v>
      </c>
      <c r="L31" s="22">
        <f t="shared" si="0"/>
        <v>103.6875</v>
      </c>
      <c r="M31" s="31"/>
    </row>
    <row r="32" spans="1:13" ht="13.5" thickBot="1">
      <c r="A32" s="32">
        <v>1</v>
      </c>
      <c r="B32" s="19">
        <v>110</v>
      </c>
      <c r="C32" s="19" t="s">
        <v>72</v>
      </c>
      <c r="D32" s="19" t="s">
        <v>61</v>
      </c>
      <c r="E32" s="21">
        <v>104.2</v>
      </c>
      <c r="F32" s="22">
        <v>0.8669</v>
      </c>
      <c r="G32" s="19">
        <v>130</v>
      </c>
      <c r="H32" s="19">
        <v>135</v>
      </c>
      <c r="I32" s="19">
        <v>140</v>
      </c>
      <c r="J32" s="19"/>
      <c r="K32" s="19">
        <v>140</v>
      </c>
      <c r="L32" s="35">
        <f t="shared" si="0"/>
        <v>93.81750000000001</v>
      </c>
      <c r="M32" s="36"/>
    </row>
    <row r="33" spans="2:11" ht="12.75">
      <c r="B33" s="19">
        <v>110</v>
      </c>
      <c r="C33" s="19" t="s">
        <v>40</v>
      </c>
      <c r="D33" s="19" t="s">
        <v>9</v>
      </c>
      <c r="E33" s="21">
        <v>102.5</v>
      </c>
      <c r="F33" s="22">
        <v>0.5485</v>
      </c>
      <c r="G33" s="19">
        <v>185</v>
      </c>
      <c r="H33" s="23">
        <v>195</v>
      </c>
      <c r="I33" s="19">
        <v>195</v>
      </c>
      <c r="J33" s="19"/>
      <c r="K33" s="19">
        <v>195</v>
      </c>
    </row>
    <row r="34" spans="2:11" ht="12.75">
      <c r="B34" s="19">
        <v>110</v>
      </c>
      <c r="C34" s="19" t="s">
        <v>38</v>
      </c>
      <c r="D34" s="19" t="s">
        <v>9</v>
      </c>
      <c r="E34" s="21" t="s">
        <v>39</v>
      </c>
      <c r="F34" s="22">
        <v>0.5373</v>
      </c>
      <c r="G34" s="19">
        <v>170</v>
      </c>
      <c r="H34" s="19">
        <v>175</v>
      </c>
      <c r="I34" s="19">
        <v>180</v>
      </c>
      <c r="J34" s="19"/>
      <c r="K34" s="19">
        <v>180</v>
      </c>
    </row>
    <row r="35" spans="2:11" ht="12.75">
      <c r="B35" s="19">
        <v>125</v>
      </c>
      <c r="C35" s="19" t="s">
        <v>41</v>
      </c>
      <c r="D35" s="19" t="s">
        <v>62</v>
      </c>
      <c r="E35" s="21">
        <v>121.9</v>
      </c>
      <c r="F35" s="22">
        <v>0.5864</v>
      </c>
      <c r="G35" s="19">
        <v>192.5</v>
      </c>
      <c r="H35" s="19">
        <v>197.5</v>
      </c>
      <c r="I35" s="23">
        <v>200</v>
      </c>
      <c r="J35" s="19"/>
      <c r="K35" s="19">
        <v>197.5</v>
      </c>
    </row>
    <row r="36" spans="2:11" ht="12.75">
      <c r="B36" s="19">
        <v>125</v>
      </c>
      <c r="C36" s="19" t="s">
        <v>75</v>
      </c>
      <c r="D36" s="19" t="s">
        <v>82</v>
      </c>
      <c r="E36" s="21">
        <v>114.4</v>
      </c>
      <c r="F36" s="22">
        <v>0.659</v>
      </c>
      <c r="G36" s="19">
        <v>140</v>
      </c>
      <c r="H36" s="19">
        <v>145</v>
      </c>
      <c r="I36" s="19">
        <v>150</v>
      </c>
      <c r="J36" s="19"/>
      <c r="K36" s="19">
        <v>150</v>
      </c>
    </row>
    <row r="37" spans="2:11" ht="12.75">
      <c r="B37" s="19">
        <v>125</v>
      </c>
      <c r="C37" s="19" t="s">
        <v>41</v>
      </c>
      <c r="D37" s="19" t="s">
        <v>9</v>
      </c>
      <c r="E37" s="21">
        <v>121.9</v>
      </c>
      <c r="F37" s="22">
        <v>0.525</v>
      </c>
      <c r="G37" s="19">
        <v>192.5</v>
      </c>
      <c r="H37" s="19">
        <v>197.5</v>
      </c>
      <c r="I37" s="23">
        <v>200</v>
      </c>
      <c r="J37" s="19"/>
      <c r="K37" s="19">
        <v>197.5</v>
      </c>
    </row>
    <row r="38" spans="2:11" ht="13.5" thickBot="1">
      <c r="B38" s="33">
        <v>140</v>
      </c>
      <c r="C38" s="33" t="s">
        <v>76</v>
      </c>
      <c r="D38" s="33" t="s">
        <v>62</v>
      </c>
      <c r="E38" s="34">
        <v>132.9</v>
      </c>
      <c r="F38" s="35">
        <v>0.5361</v>
      </c>
      <c r="G38" s="33">
        <v>165</v>
      </c>
      <c r="H38" s="33">
        <v>175</v>
      </c>
      <c r="I38" s="37">
        <v>182.5</v>
      </c>
      <c r="J38" s="33"/>
      <c r="K38" s="33">
        <v>175</v>
      </c>
    </row>
  </sheetData>
  <sheetProtection selectLockedCells="1" selectUnlockedCells="1"/>
  <mergeCells count="8">
    <mergeCell ref="E3:E4"/>
    <mergeCell ref="F3:F4"/>
    <mergeCell ref="G3:L3"/>
    <mergeCell ref="M3:M4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6.625" style="1" customWidth="1"/>
    <col min="4" max="4" width="18.625" style="1" bestFit="1" customWidth="1"/>
    <col min="5" max="5" width="7.625" style="2" customWidth="1"/>
    <col min="6" max="6" width="6.625" style="3" bestFit="1" customWidth="1"/>
    <col min="7" max="9" width="6.00390625" style="1" bestFit="1" customWidth="1"/>
    <col min="10" max="10" width="4.00390625" style="1" bestFit="1" customWidth="1"/>
    <col min="11" max="11" width="7.00390625" style="1" customWidth="1"/>
    <col min="12" max="12" width="9.875" style="3" customWidth="1"/>
    <col min="13" max="13" width="11.25390625" style="1" customWidth="1"/>
    <col min="14" max="16384" width="9.125" style="1" customWidth="1"/>
  </cols>
  <sheetData>
    <row r="1" spans="3:11" ht="20.25">
      <c r="C1" s="18" t="s">
        <v>64</v>
      </c>
      <c r="E1" s="5"/>
      <c r="F1" s="6"/>
      <c r="G1" s="4"/>
      <c r="H1" s="4"/>
      <c r="I1" s="4"/>
      <c r="J1" s="4"/>
      <c r="K1" s="7"/>
    </row>
    <row r="2" spans="3:12" s="8" customFormat="1" ht="12" thickBot="1">
      <c r="C2" s="9"/>
      <c r="D2" s="9"/>
      <c r="E2" s="10"/>
      <c r="F2" s="11"/>
      <c r="G2" s="9"/>
      <c r="H2" s="9"/>
      <c r="I2" s="9"/>
      <c r="J2" s="9"/>
      <c r="K2" s="12"/>
      <c r="L2" s="13"/>
    </row>
    <row r="3" spans="1:13" ht="12.75" customHeight="1" thickBot="1">
      <c r="A3" s="80" t="s">
        <v>0</v>
      </c>
      <c r="B3" s="80" t="s">
        <v>1</v>
      </c>
      <c r="C3" s="80" t="s">
        <v>2</v>
      </c>
      <c r="D3" s="80" t="s">
        <v>3</v>
      </c>
      <c r="E3" s="76" t="s">
        <v>4</v>
      </c>
      <c r="F3" s="77" t="s">
        <v>5</v>
      </c>
      <c r="G3" s="78" t="s">
        <v>6</v>
      </c>
      <c r="H3" s="78"/>
      <c r="I3" s="78"/>
      <c r="J3" s="78"/>
      <c r="K3" s="78"/>
      <c r="L3" s="78"/>
      <c r="M3" s="79" t="s">
        <v>7</v>
      </c>
    </row>
    <row r="4" spans="1:13" s="17" customFormat="1" ht="11.25">
      <c r="A4" s="80"/>
      <c r="B4" s="80"/>
      <c r="C4" s="80"/>
      <c r="D4" s="80"/>
      <c r="E4" s="76"/>
      <c r="F4" s="77"/>
      <c r="G4" s="14">
        <v>1</v>
      </c>
      <c r="H4" s="14">
        <v>2</v>
      </c>
      <c r="I4" s="14">
        <v>3</v>
      </c>
      <c r="J4" s="14">
        <v>4</v>
      </c>
      <c r="K4" s="15" t="s">
        <v>8</v>
      </c>
      <c r="L4" s="16" t="s">
        <v>5</v>
      </c>
      <c r="M4" s="79"/>
    </row>
    <row r="5" spans="1:13" ht="12.75">
      <c r="A5" s="19"/>
      <c r="B5" s="19"/>
      <c r="C5" s="20" t="s">
        <v>10</v>
      </c>
      <c r="D5" s="19"/>
      <c r="E5" s="21"/>
      <c r="F5" s="22"/>
      <c r="G5" s="19"/>
      <c r="H5" s="19"/>
      <c r="I5" s="19"/>
      <c r="J5" s="19"/>
      <c r="K5" s="19"/>
      <c r="L5" s="22"/>
      <c r="M5" s="19"/>
    </row>
    <row r="6" spans="1:13" ht="12.75">
      <c r="A6" s="19">
        <v>1</v>
      </c>
      <c r="B6" s="19">
        <v>48</v>
      </c>
      <c r="C6" s="19" t="s">
        <v>23</v>
      </c>
      <c r="D6" s="19" t="s">
        <v>9</v>
      </c>
      <c r="E6" s="21">
        <v>47.9</v>
      </c>
      <c r="F6" s="22">
        <v>1.0336</v>
      </c>
      <c r="G6" s="19">
        <v>55</v>
      </c>
      <c r="H6" s="23">
        <v>0</v>
      </c>
      <c r="I6" s="23">
        <v>0</v>
      </c>
      <c r="J6" s="19"/>
      <c r="K6" s="19">
        <v>55</v>
      </c>
      <c r="L6" s="22">
        <f>K6*F6</f>
        <v>56.848000000000006</v>
      </c>
      <c r="M6" s="19"/>
    </row>
    <row r="7" spans="1:13" ht="12.75">
      <c r="A7" s="19">
        <v>1</v>
      </c>
      <c r="B7" s="19">
        <v>60</v>
      </c>
      <c r="C7" s="19" t="s">
        <v>25</v>
      </c>
      <c r="D7" s="19" t="s">
        <v>9</v>
      </c>
      <c r="E7" s="21">
        <v>59.2</v>
      </c>
      <c r="F7" s="22">
        <v>0.8676</v>
      </c>
      <c r="G7" s="19">
        <v>70</v>
      </c>
      <c r="H7" s="23">
        <v>0</v>
      </c>
      <c r="I7" s="23">
        <v>0</v>
      </c>
      <c r="J7" s="19"/>
      <c r="K7" s="19">
        <v>70</v>
      </c>
      <c r="L7" s="22">
        <f>K7*F7</f>
        <v>60.732</v>
      </c>
      <c r="M7" s="19"/>
    </row>
    <row r="8" spans="1:13" ht="12.75">
      <c r="A8" s="19">
        <v>2</v>
      </c>
      <c r="B8" s="19">
        <v>60</v>
      </c>
      <c r="C8" s="19" t="s">
        <v>42</v>
      </c>
      <c r="D8" s="19" t="s">
        <v>9</v>
      </c>
      <c r="E8" s="21">
        <v>59.9</v>
      </c>
      <c r="F8" s="22">
        <v>0.8628</v>
      </c>
      <c r="G8" s="19">
        <v>60</v>
      </c>
      <c r="H8" s="23">
        <v>62.5</v>
      </c>
      <c r="I8" s="23">
        <v>62.5</v>
      </c>
      <c r="J8" s="19"/>
      <c r="K8" s="19">
        <v>60</v>
      </c>
      <c r="L8" s="22">
        <f>K8*F8</f>
        <v>51.768</v>
      </c>
      <c r="M8" s="19"/>
    </row>
    <row r="9" spans="1:13" ht="12.75">
      <c r="A9" s="19">
        <v>1</v>
      </c>
      <c r="B9" s="19">
        <v>67.5</v>
      </c>
      <c r="C9" s="19" t="s">
        <v>44</v>
      </c>
      <c r="D9" s="19" t="s">
        <v>9</v>
      </c>
      <c r="E9" s="21">
        <v>66.8</v>
      </c>
      <c r="F9" s="22">
        <v>0.7867</v>
      </c>
      <c r="G9" s="23">
        <v>125</v>
      </c>
      <c r="H9" s="19">
        <v>125</v>
      </c>
      <c r="I9" s="19">
        <v>132.5</v>
      </c>
      <c r="J9" s="19">
        <v>135</v>
      </c>
      <c r="K9" s="19">
        <v>132.5</v>
      </c>
      <c r="L9" s="22">
        <f>K9*F9</f>
        <v>104.23774999999999</v>
      </c>
      <c r="M9" s="19"/>
    </row>
    <row r="10" spans="1:13" ht="12.75">
      <c r="A10" s="19">
        <v>1</v>
      </c>
      <c r="B10" s="19">
        <v>75</v>
      </c>
      <c r="C10" s="19" t="s">
        <v>43</v>
      </c>
      <c r="D10" s="19" t="s">
        <v>9</v>
      </c>
      <c r="E10" s="21">
        <v>70.45</v>
      </c>
      <c r="F10" s="22">
        <v>0.7565</v>
      </c>
      <c r="G10" s="19">
        <v>95</v>
      </c>
      <c r="H10" s="23">
        <v>107.5</v>
      </c>
      <c r="I10" s="19">
        <v>107.5</v>
      </c>
      <c r="J10" s="19"/>
      <c r="K10" s="19">
        <v>107.5</v>
      </c>
      <c r="L10" s="22">
        <f>K10*F10</f>
        <v>81.32374999999999</v>
      </c>
      <c r="M10" s="19"/>
    </row>
    <row r="11" spans="1:13" ht="12.75">
      <c r="A11" s="19"/>
      <c r="B11" s="19"/>
      <c r="C11" s="20" t="s">
        <v>11</v>
      </c>
      <c r="D11" s="19"/>
      <c r="E11" s="21"/>
      <c r="F11" s="22"/>
      <c r="G11" s="19"/>
      <c r="H11" s="23"/>
      <c r="I11" s="23"/>
      <c r="J11" s="19"/>
      <c r="K11" s="19"/>
      <c r="L11" s="22"/>
      <c r="M11" s="19"/>
    </row>
    <row r="12" spans="1:13" ht="12.75">
      <c r="A12" s="19">
        <v>1</v>
      </c>
      <c r="B12" s="19">
        <v>60</v>
      </c>
      <c r="C12" s="19" t="s">
        <v>47</v>
      </c>
      <c r="D12" s="19" t="s">
        <v>9</v>
      </c>
      <c r="E12" s="21">
        <v>55.3</v>
      </c>
      <c r="F12" s="22">
        <v>0.887</v>
      </c>
      <c r="G12" s="19">
        <v>152.5</v>
      </c>
      <c r="H12" s="19">
        <v>155</v>
      </c>
      <c r="I12" s="19">
        <v>157.5</v>
      </c>
      <c r="J12" s="19"/>
      <c r="K12" s="19">
        <v>157.5</v>
      </c>
      <c r="L12" s="22">
        <f aca="true" t="shared" si="0" ref="L12:L29">K12*F12</f>
        <v>139.70250000000001</v>
      </c>
      <c r="M12" s="19" t="s">
        <v>16</v>
      </c>
    </row>
    <row r="13" spans="1:13" ht="12.75">
      <c r="A13" s="19">
        <v>1</v>
      </c>
      <c r="B13" s="19">
        <v>75</v>
      </c>
      <c r="C13" s="19" t="s">
        <v>28</v>
      </c>
      <c r="D13" s="19" t="s">
        <v>9</v>
      </c>
      <c r="E13" s="21">
        <v>74.2</v>
      </c>
      <c r="F13" s="22">
        <v>0.6701</v>
      </c>
      <c r="G13" s="19">
        <v>127.5</v>
      </c>
      <c r="H13" s="23">
        <v>0</v>
      </c>
      <c r="I13" s="23">
        <v>0</v>
      </c>
      <c r="J13" s="19"/>
      <c r="K13" s="19">
        <v>127.5</v>
      </c>
      <c r="L13" s="22">
        <f t="shared" si="0"/>
        <v>85.43775000000001</v>
      </c>
      <c r="M13" s="19"/>
    </row>
    <row r="14" spans="1:13" ht="12.75">
      <c r="A14" s="19">
        <v>1</v>
      </c>
      <c r="B14" s="19">
        <v>82.5</v>
      </c>
      <c r="C14" s="19" t="s">
        <v>50</v>
      </c>
      <c r="D14" s="19" t="s">
        <v>61</v>
      </c>
      <c r="E14" s="21">
        <v>80.5</v>
      </c>
      <c r="F14" s="22">
        <v>0.6301</v>
      </c>
      <c r="G14" s="19">
        <v>155</v>
      </c>
      <c r="H14" s="23">
        <v>165</v>
      </c>
      <c r="I14" s="19">
        <v>165</v>
      </c>
      <c r="J14" s="19"/>
      <c r="K14" s="19">
        <v>165</v>
      </c>
      <c r="L14" s="22">
        <f t="shared" si="0"/>
        <v>103.9665</v>
      </c>
      <c r="M14" s="19" t="s">
        <v>84</v>
      </c>
    </row>
    <row r="15" spans="1:13" ht="12.75">
      <c r="A15" s="19">
        <v>1</v>
      </c>
      <c r="B15" s="19">
        <v>82.5</v>
      </c>
      <c r="C15" s="19" t="s">
        <v>49</v>
      </c>
      <c r="D15" s="19" t="s">
        <v>9</v>
      </c>
      <c r="E15" s="21">
        <v>82.45</v>
      </c>
      <c r="F15" s="22">
        <v>0.6193</v>
      </c>
      <c r="G15" s="19">
        <v>215</v>
      </c>
      <c r="H15" s="23">
        <v>225</v>
      </c>
      <c r="I15" s="23">
        <v>225</v>
      </c>
      <c r="J15" s="19"/>
      <c r="K15" s="19">
        <v>215</v>
      </c>
      <c r="L15" s="22">
        <f t="shared" si="0"/>
        <v>133.1495</v>
      </c>
      <c r="M15" s="19" t="s">
        <v>17</v>
      </c>
    </row>
    <row r="16" spans="1:13" ht="12.75">
      <c r="A16" s="19">
        <v>1</v>
      </c>
      <c r="B16" s="19">
        <v>90</v>
      </c>
      <c r="C16" s="19" t="s">
        <v>45</v>
      </c>
      <c r="D16" s="19" t="s">
        <v>19</v>
      </c>
      <c r="E16" s="21">
        <v>89.9</v>
      </c>
      <c r="F16" s="22">
        <v>0.5857</v>
      </c>
      <c r="G16" s="19">
        <v>135</v>
      </c>
      <c r="H16" s="19">
        <v>145</v>
      </c>
      <c r="I16" s="23">
        <v>155</v>
      </c>
      <c r="J16" s="19"/>
      <c r="K16" s="19">
        <v>145</v>
      </c>
      <c r="L16" s="22">
        <f t="shared" si="0"/>
        <v>84.9265</v>
      </c>
      <c r="M16" s="19"/>
    </row>
    <row r="17" spans="1:13" ht="12.75">
      <c r="A17" s="19">
        <v>1</v>
      </c>
      <c r="B17" s="19">
        <v>90</v>
      </c>
      <c r="C17" s="19" t="s">
        <v>51</v>
      </c>
      <c r="D17" s="19" t="s">
        <v>21</v>
      </c>
      <c r="E17" s="21">
        <v>89.35</v>
      </c>
      <c r="F17" s="22">
        <v>0.5881</v>
      </c>
      <c r="G17" s="19">
        <v>185</v>
      </c>
      <c r="H17" s="19">
        <v>190</v>
      </c>
      <c r="I17" s="23">
        <v>195</v>
      </c>
      <c r="J17" s="19"/>
      <c r="K17" s="19">
        <v>190</v>
      </c>
      <c r="L17" s="22">
        <f t="shared" si="0"/>
        <v>111.73899999999999</v>
      </c>
      <c r="M17" s="19" t="s">
        <v>83</v>
      </c>
    </row>
    <row r="18" spans="1:13" ht="12.75">
      <c r="A18" s="19">
        <v>1</v>
      </c>
      <c r="B18" s="19">
        <v>90</v>
      </c>
      <c r="C18" s="19" t="s">
        <v>48</v>
      </c>
      <c r="D18" s="19" t="s">
        <v>9</v>
      </c>
      <c r="E18" s="21">
        <v>88.6</v>
      </c>
      <c r="F18" s="22">
        <v>0.591</v>
      </c>
      <c r="G18" s="23">
        <v>185</v>
      </c>
      <c r="H18" s="19">
        <v>185</v>
      </c>
      <c r="I18" s="23">
        <v>190</v>
      </c>
      <c r="J18" s="19"/>
      <c r="K18" s="19">
        <v>185</v>
      </c>
      <c r="L18" s="22">
        <f t="shared" si="0"/>
        <v>109.335</v>
      </c>
      <c r="M18" s="19"/>
    </row>
    <row r="19" spans="1:13" ht="12.75">
      <c r="A19" s="19">
        <v>2</v>
      </c>
      <c r="B19" s="19">
        <v>90</v>
      </c>
      <c r="C19" s="19" t="s">
        <v>63</v>
      </c>
      <c r="D19" s="19" t="s">
        <v>9</v>
      </c>
      <c r="E19" s="21">
        <v>89.95</v>
      </c>
      <c r="F19" s="22">
        <v>0.5853</v>
      </c>
      <c r="G19" s="19">
        <v>155</v>
      </c>
      <c r="H19" s="19">
        <v>165</v>
      </c>
      <c r="I19" s="23">
        <v>0</v>
      </c>
      <c r="J19" s="19"/>
      <c r="K19" s="19">
        <v>165</v>
      </c>
      <c r="L19" s="22">
        <f t="shared" si="0"/>
        <v>96.5745</v>
      </c>
      <c r="M19" s="19"/>
    </row>
    <row r="20" spans="1:13" ht="12.75">
      <c r="A20" s="19">
        <v>1</v>
      </c>
      <c r="B20" s="19">
        <v>100</v>
      </c>
      <c r="C20" s="19" t="s">
        <v>53</v>
      </c>
      <c r="D20" s="19" t="s">
        <v>21</v>
      </c>
      <c r="E20" s="21">
        <v>99.5</v>
      </c>
      <c r="F20" s="22">
        <v>0.5553</v>
      </c>
      <c r="G20" s="19">
        <v>140</v>
      </c>
      <c r="H20" s="19">
        <v>145</v>
      </c>
      <c r="I20" s="23">
        <v>147.5</v>
      </c>
      <c r="J20" s="19"/>
      <c r="K20" s="19">
        <v>145</v>
      </c>
      <c r="L20" s="22">
        <f t="shared" si="0"/>
        <v>80.5185</v>
      </c>
      <c r="M20" s="19" t="s">
        <v>85</v>
      </c>
    </row>
    <row r="21" spans="1:13" ht="12.75">
      <c r="A21" s="19">
        <v>1</v>
      </c>
      <c r="B21" s="19">
        <v>100</v>
      </c>
      <c r="C21" s="19" t="s">
        <v>52</v>
      </c>
      <c r="D21" s="19" t="s">
        <v>62</v>
      </c>
      <c r="E21" s="21">
        <v>96.4</v>
      </c>
      <c r="F21" s="22">
        <v>0.5636</v>
      </c>
      <c r="G21" s="19">
        <v>142.5</v>
      </c>
      <c r="H21" s="23">
        <v>155</v>
      </c>
      <c r="I21" s="23">
        <v>0</v>
      </c>
      <c r="J21" s="19"/>
      <c r="K21" s="19">
        <v>142.5</v>
      </c>
      <c r="L21" s="22">
        <f t="shared" si="0"/>
        <v>80.313</v>
      </c>
      <c r="M21" s="19"/>
    </row>
    <row r="22" spans="1:13" ht="12.75">
      <c r="A22" s="19">
        <v>1</v>
      </c>
      <c r="B22" s="19">
        <v>100</v>
      </c>
      <c r="C22" s="19" t="s">
        <v>55</v>
      </c>
      <c r="D22" s="19" t="s">
        <v>9</v>
      </c>
      <c r="E22" s="21">
        <v>96.2</v>
      </c>
      <c r="F22" s="22">
        <v>0.5642</v>
      </c>
      <c r="G22" s="19">
        <v>180</v>
      </c>
      <c r="H22" s="23">
        <v>190</v>
      </c>
      <c r="I22" s="19">
        <v>195</v>
      </c>
      <c r="J22" s="19"/>
      <c r="K22" s="19">
        <v>195</v>
      </c>
      <c r="L22" s="22">
        <f t="shared" si="0"/>
        <v>110.019</v>
      </c>
      <c r="M22" s="19"/>
    </row>
    <row r="23" spans="1:13" ht="12.75">
      <c r="A23" s="19">
        <v>2</v>
      </c>
      <c r="B23" s="19">
        <v>100</v>
      </c>
      <c r="C23" s="19" t="s">
        <v>54</v>
      </c>
      <c r="D23" s="19" t="s">
        <v>9</v>
      </c>
      <c r="E23" s="21">
        <v>99.4</v>
      </c>
      <c r="F23" s="22">
        <v>0.5555</v>
      </c>
      <c r="G23" s="23">
        <v>190</v>
      </c>
      <c r="H23" s="23">
        <v>190</v>
      </c>
      <c r="I23" s="19">
        <v>190</v>
      </c>
      <c r="J23" s="19"/>
      <c r="K23" s="19">
        <v>190</v>
      </c>
      <c r="L23" s="22">
        <f t="shared" si="0"/>
        <v>105.545</v>
      </c>
      <c r="M23" s="19"/>
    </row>
    <row r="24" spans="1:13" ht="12.75">
      <c r="A24" s="19">
        <v>1</v>
      </c>
      <c r="B24" s="19">
        <v>110</v>
      </c>
      <c r="C24" s="19" t="s">
        <v>46</v>
      </c>
      <c r="D24" s="19" t="s">
        <v>19</v>
      </c>
      <c r="E24" s="21">
        <v>107.75</v>
      </c>
      <c r="F24" s="22">
        <v>0.5393</v>
      </c>
      <c r="G24" s="19">
        <v>190</v>
      </c>
      <c r="H24" s="19">
        <v>205</v>
      </c>
      <c r="I24" s="23">
        <v>215</v>
      </c>
      <c r="J24" s="19"/>
      <c r="K24" s="19">
        <v>205</v>
      </c>
      <c r="L24" s="22">
        <f t="shared" si="0"/>
        <v>110.5565</v>
      </c>
      <c r="M24" s="19"/>
    </row>
    <row r="25" spans="1:13" ht="12.75">
      <c r="A25" s="19">
        <v>1</v>
      </c>
      <c r="B25" s="19">
        <v>110</v>
      </c>
      <c r="C25" s="19" t="s">
        <v>56</v>
      </c>
      <c r="D25" s="19" t="s">
        <v>62</v>
      </c>
      <c r="E25" s="21">
        <v>100.8</v>
      </c>
      <c r="F25" s="22">
        <v>0.5522</v>
      </c>
      <c r="G25" s="23">
        <v>160</v>
      </c>
      <c r="H25" s="23">
        <v>0</v>
      </c>
      <c r="I25" s="23">
        <v>0</v>
      </c>
      <c r="J25" s="19"/>
      <c r="K25" s="19">
        <v>0</v>
      </c>
      <c r="L25" s="22">
        <f t="shared" si="0"/>
        <v>0</v>
      </c>
      <c r="M25" s="19"/>
    </row>
    <row r="26" spans="1:13" ht="12.75">
      <c r="A26" s="19">
        <v>1</v>
      </c>
      <c r="B26" s="19">
        <v>110</v>
      </c>
      <c r="C26" s="19" t="s">
        <v>57</v>
      </c>
      <c r="D26" s="19" t="s">
        <v>61</v>
      </c>
      <c r="E26" s="21">
        <v>106.3</v>
      </c>
      <c r="F26" s="22">
        <v>0.5416</v>
      </c>
      <c r="G26" s="19">
        <v>127.5</v>
      </c>
      <c r="H26" s="19">
        <v>132.5</v>
      </c>
      <c r="I26" s="23">
        <v>135</v>
      </c>
      <c r="J26" s="19"/>
      <c r="K26" s="19">
        <v>135</v>
      </c>
      <c r="L26" s="22">
        <f t="shared" si="0"/>
        <v>73.116</v>
      </c>
      <c r="M26" s="19"/>
    </row>
    <row r="27" spans="1:13" ht="12.75">
      <c r="A27" s="19">
        <v>1</v>
      </c>
      <c r="B27" s="19">
        <v>110</v>
      </c>
      <c r="C27" s="19" t="s">
        <v>59</v>
      </c>
      <c r="D27" s="19" t="s">
        <v>9</v>
      </c>
      <c r="E27" s="21">
        <v>107.75</v>
      </c>
      <c r="F27" s="22">
        <v>0.5393</v>
      </c>
      <c r="G27" s="19">
        <v>205</v>
      </c>
      <c r="H27" s="23">
        <v>0</v>
      </c>
      <c r="I27" s="23">
        <v>0</v>
      </c>
      <c r="J27" s="19"/>
      <c r="K27" s="19">
        <v>205</v>
      </c>
      <c r="L27" s="22">
        <f t="shared" si="0"/>
        <v>110.5565</v>
      </c>
      <c r="M27" s="19"/>
    </row>
    <row r="28" spans="1:13" ht="12.75">
      <c r="A28" s="19">
        <v>2</v>
      </c>
      <c r="B28" s="19">
        <v>110</v>
      </c>
      <c r="C28" s="19" t="s">
        <v>58</v>
      </c>
      <c r="D28" s="19" t="s">
        <v>9</v>
      </c>
      <c r="E28" s="21">
        <v>103.5</v>
      </c>
      <c r="F28" s="22">
        <v>0.5465</v>
      </c>
      <c r="G28" s="19">
        <v>165</v>
      </c>
      <c r="H28" s="23">
        <v>175</v>
      </c>
      <c r="I28" s="23">
        <v>175</v>
      </c>
      <c r="J28" s="19"/>
      <c r="K28" s="19">
        <v>165</v>
      </c>
      <c r="L28" s="22">
        <f t="shared" si="0"/>
        <v>90.1725</v>
      </c>
      <c r="M28" s="19"/>
    </row>
    <row r="29" spans="1:13" ht="12.75">
      <c r="A29" s="19">
        <v>1</v>
      </c>
      <c r="B29" s="19" t="s">
        <v>13</v>
      </c>
      <c r="C29" s="19" t="s">
        <v>60</v>
      </c>
      <c r="D29" s="19" t="s">
        <v>9</v>
      </c>
      <c r="E29" s="21">
        <v>143.4</v>
      </c>
      <c r="F29" s="22">
        <v>0.4998</v>
      </c>
      <c r="G29" s="19">
        <v>220</v>
      </c>
      <c r="H29" s="19">
        <v>240</v>
      </c>
      <c r="I29" s="23">
        <v>0</v>
      </c>
      <c r="J29" s="19"/>
      <c r="K29" s="19">
        <v>240</v>
      </c>
      <c r="L29" s="22">
        <f t="shared" si="0"/>
        <v>119.952</v>
      </c>
      <c r="M29" s="19" t="s">
        <v>18</v>
      </c>
    </row>
  </sheetData>
  <sheetProtection selectLockedCells="1" selectUnlockedCells="1"/>
  <mergeCells count="8">
    <mergeCell ref="E3:E4"/>
    <mergeCell ref="F3:F4"/>
    <mergeCell ref="G3:L3"/>
    <mergeCell ref="M3:M4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300" verticalDpi="300" orientation="landscape" paperSize="9" scale="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C2" sqref="C2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39.625" style="1" bestFit="1" customWidth="1"/>
    <col min="4" max="4" width="18.625" style="1" bestFit="1" customWidth="1"/>
    <col min="5" max="5" width="6.75390625" style="2" bestFit="1" customWidth="1"/>
    <col min="6" max="6" width="6.625" style="3" bestFit="1" customWidth="1"/>
    <col min="7" max="7" width="6.25390625" style="1" bestFit="1" customWidth="1"/>
    <col min="8" max="8" width="5.875" style="1" customWidth="1"/>
    <col min="9" max="9" width="6.125" style="1" customWidth="1"/>
    <col min="10" max="10" width="6.00390625" style="1" bestFit="1" customWidth="1"/>
    <col min="11" max="11" width="6.625" style="1" bestFit="1" customWidth="1"/>
    <col min="12" max="12" width="8.625" style="3" bestFit="1" customWidth="1"/>
    <col min="13" max="13" width="11.375" style="1" customWidth="1"/>
    <col min="14" max="16384" width="9.125" style="1" customWidth="1"/>
  </cols>
  <sheetData>
    <row r="1" spans="3:11" ht="20.25">
      <c r="C1" s="18" t="s">
        <v>109</v>
      </c>
      <c r="E1" s="5"/>
      <c r="F1" s="6"/>
      <c r="G1" s="4"/>
      <c r="H1" s="4"/>
      <c r="I1" s="4"/>
      <c r="J1" s="4"/>
      <c r="K1" s="7"/>
    </row>
    <row r="2" spans="3:12" s="8" customFormat="1" ht="12" thickBot="1">
      <c r="C2" s="9"/>
      <c r="D2" s="9"/>
      <c r="E2" s="10"/>
      <c r="F2" s="11"/>
      <c r="G2" s="9"/>
      <c r="H2" s="9"/>
      <c r="I2" s="9"/>
      <c r="J2" s="9"/>
      <c r="K2" s="12"/>
      <c r="L2" s="13"/>
    </row>
    <row r="3" spans="1:13" ht="12.75" customHeight="1" thickBot="1">
      <c r="A3" s="80" t="s">
        <v>0</v>
      </c>
      <c r="B3" s="80" t="s">
        <v>1</v>
      </c>
      <c r="C3" s="80" t="s">
        <v>2</v>
      </c>
      <c r="D3" s="80" t="s">
        <v>3</v>
      </c>
      <c r="E3" s="76" t="s">
        <v>4</v>
      </c>
      <c r="F3" s="77" t="s">
        <v>5</v>
      </c>
      <c r="G3" s="78" t="s">
        <v>6</v>
      </c>
      <c r="H3" s="78"/>
      <c r="I3" s="78"/>
      <c r="J3" s="78"/>
      <c r="K3" s="78"/>
      <c r="L3" s="78"/>
      <c r="M3" s="79" t="s">
        <v>7</v>
      </c>
    </row>
    <row r="4" spans="1:13" s="17" customFormat="1" ht="12" thickBot="1">
      <c r="A4" s="80"/>
      <c r="B4" s="80"/>
      <c r="C4" s="80"/>
      <c r="D4" s="80"/>
      <c r="E4" s="76"/>
      <c r="F4" s="77"/>
      <c r="G4" s="14">
        <v>1</v>
      </c>
      <c r="H4" s="14">
        <v>2</v>
      </c>
      <c r="I4" s="14">
        <v>3</v>
      </c>
      <c r="J4" s="14">
        <v>4</v>
      </c>
      <c r="K4" s="15" t="s">
        <v>8</v>
      </c>
      <c r="L4" s="16" t="s">
        <v>5</v>
      </c>
      <c r="M4" s="79"/>
    </row>
    <row r="5" spans="1:13" ht="12.75">
      <c r="A5" s="24"/>
      <c r="B5" s="25"/>
      <c r="C5" s="26" t="s">
        <v>14</v>
      </c>
      <c r="D5" s="25"/>
      <c r="E5" s="27"/>
      <c r="F5" s="28"/>
      <c r="G5" s="25"/>
      <c r="H5" s="25"/>
      <c r="I5" s="25"/>
      <c r="J5" s="25"/>
      <c r="K5" s="25"/>
      <c r="L5" s="28"/>
      <c r="M5" s="29"/>
    </row>
    <row r="6" spans="1:13" ht="12.75">
      <c r="A6" s="30">
        <v>1</v>
      </c>
      <c r="B6" s="19">
        <v>67.5</v>
      </c>
      <c r="C6" s="19" t="s">
        <v>86</v>
      </c>
      <c r="D6" s="19" t="s">
        <v>19</v>
      </c>
      <c r="E6" s="21">
        <v>64.2</v>
      </c>
      <c r="F6" s="22">
        <v>0.7602</v>
      </c>
      <c r="G6" s="19">
        <v>155</v>
      </c>
      <c r="H6" s="19">
        <v>167.5</v>
      </c>
      <c r="I6" s="23">
        <v>175</v>
      </c>
      <c r="J6" s="19"/>
      <c r="K6" s="19">
        <v>167.5</v>
      </c>
      <c r="L6" s="22">
        <f aca="true" t="shared" si="0" ref="L6:L11">K6*F6</f>
        <v>127.3335</v>
      </c>
      <c r="M6" s="31"/>
    </row>
    <row r="7" spans="1:13" ht="12.75">
      <c r="A7" s="30">
        <v>1</v>
      </c>
      <c r="B7" s="19">
        <v>82.5</v>
      </c>
      <c r="C7" s="19" t="s">
        <v>87</v>
      </c>
      <c r="D7" s="19" t="s">
        <v>19</v>
      </c>
      <c r="E7" s="21">
        <v>78.9</v>
      </c>
      <c r="F7" s="22">
        <v>0.6394</v>
      </c>
      <c r="G7" s="19">
        <v>175</v>
      </c>
      <c r="H7" s="23">
        <v>180</v>
      </c>
      <c r="I7" s="23">
        <v>180</v>
      </c>
      <c r="J7" s="19"/>
      <c r="K7" s="19">
        <v>175</v>
      </c>
      <c r="L7" s="22">
        <f t="shared" si="0"/>
        <v>111.895</v>
      </c>
      <c r="M7" s="31"/>
    </row>
    <row r="8" spans="1:13" ht="12.75">
      <c r="A8" s="30">
        <v>1</v>
      </c>
      <c r="B8" s="19">
        <v>82.5</v>
      </c>
      <c r="C8" s="19" t="s">
        <v>89</v>
      </c>
      <c r="D8" s="19" t="s">
        <v>82</v>
      </c>
      <c r="E8" s="21">
        <v>80.05</v>
      </c>
      <c r="F8" s="22">
        <v>0.7614</v>
      </c>
      <c r="G8" s="19">
        <v>155</v>
      </c>
      <c r="H8" s="19">
        <v>170</v>
      </c>
      <c r="I8" s="19">
        <v>180</v>
      </c>
      <c r="J8" s="19"/>
      <c r="K8" s="19">
        <v>180</v>
      </c>
      <c r="L8" s="22">
        <f t="shared" si="0"/>
        <v>137.052</v>
      </c>
      <c r="M8" s="31"/>
    </row>
    <row r="9" spans="1:13" ht="12.75">
      <c r="A9" s="30">
        <v>1</v>
      </c>
      <c r="B9" s="19">
        <v>82.5</v>
      </c>
      <c r="C9" s="19" t="s">
        <v>88</v>
      </c>
      <c r="D9" s="19" t="s">
        <v>9</v>
      </c>
      <c r="E9" s="21">
        <v>74.3</v>
      </c>
      <c r="F9" s="22">
        <v>0.6694</v>
      </c>
      <c r="G9" s="19">
        <v>200</v>
      </c>
      <c r="H9" s="19">
        <v>235</v>
      </c>
      <c r="I9" s="23">
        <v>0</v>
      </c>
      <c r="J9" s="19"/>
      <c r="K9" s="19">
        <v>235</v>
      </c>
      <c r="L9" s="22">
        <f t="shared" si="0"/>
        <v>157.309</v>
      </c>
      <c r="M9" s="31"/>
    </row>
    <row r="10" spans="1:13" ht="12.75">
      <c r="A10" s="30">
        <v>1</v>
      </c>
      <c r="B10" s="19">
        <v>90</v>
      </c>
      <c r="C10" s="19" t="s">
        <v>90</v>
      </c>
      <c r="D10" s="19" t="s">
        <v>9</v>
      </c>
      <c r="E10" s="21">
        <v>89.5</v>
      </c>
      <c r="F10" s="22">
        <v>0.5873</v>
      </c>
      <c r="G10" s="19">
        <v>220</v>
      </c>
      <c r="H10" s="19">
        <v>250</v>
      </c>
      <c r="I10" s="23">
        <v>257.5</v>
      </c>
      <c r="J10" s="19"/>
      <c r="K10" s="19">
        <v>250</v>
      </c>
      <c r="L10" s="22">
        <f t="shared" si="0"/>
        <v>146.82500000000002</v>
      </c>
      <c r="M10" s="31"/>
    </row>
    <row r="11" spans="1:13" ht="12.75">
      <c r="A11" s="30">
        <v>1</v>
      </c>
      <c r="B11" s="19">
        <v>110</v>
      </c>
      <c r="C11" s="19" t="s">
        <v>91</v>
      </c>
      <c r="D11" s="19" t="s">
        <v>9</v>
      </c>
      <c r="E11" s="21">
        <v>103.1</v>
      </c>
      <c r="F11" s="22">
        <v>0.5473</v>
      </c>
      <c r="G11" s="19">
        <v>245</v>
      </c>
      <c r="H11" s="19">
        <v>260</v>
      </c>
      <c r="I11" s="23">
        <v>267.5</v>
      </c>
      <c r="J11" s="19"/>
      <c r="K11" s="19">
        <v>260</v>
      </c>
      <c r="L11" s="22">
        <f t="shared" si="0"/>
        <v>142.298</v>
      </c>
      <c r="M11" s="31"/>
    </row>
    <row r="12" spans="1:13" ht="12.75">
      <c r="A12" s="30"/>
      <c r="B12" s="19"/>
      <c r="C12" s="20" t="s">
        <v>15</v>
      </c>
      <c r="D12" s="19"/>
      <c r="E12" s="21"/>
      <c r="F12" s="22"/>
      <c r="G12" s="19"/>
      <c r="H12" s="19"/>
      <c r="I12" s="19"/>
      <c r="J12" s="19"/>
      <c r="K12" s="19"/>
      <c r="L12" s="22"/>
      <c r="M12" s="31"/>
    </row>
    <row r="13" spans="1:13" ht="12.75">
      <c r="A13" s="30">
        <v>1</v>
      </c>
      <c r="B13" s="19">
        <v>75</v>
      </c>
      <c r="C13" s="19" t="s">
        <v>95</v>
      </c>
      <c r="D13" s="19" t="s">
        <v>9</v>
      </c>
      <c r="E13" s="21">
        <v>73.9</v>
      </c>
      <c r="F13" s="22">
        <v>0.7293</v>
      </c>
      <c r="G13" s="19">
        <v>170</v>
      </c>
      <c r="H13" s="19">
        <v>177.5</v>
      </c>
      <c r="I13" s="19">
        <v>185</v>
      </c>
      <c r="J13" s="23">
        <v>192.5</v>
      </c>
      <c r="K13" s="19">
        <v>185</v>
      </c>
      <c r="L13" s="22">
        <f aca="true" t="shared" si="1" ref="L13:L19">K13*F13</f>
        <v>134.9205</v>
      </c>
      <c r="M13" s="31"/>
    </row>
    <row r="14" spans="1:13" ht="12.75">
      <c r="A14" s="30">
        <v>1</v>
      </c>
      <c r="B14" s="19">
        <v>82.5</v>
      </c>
      <c r="C14" s="19" t="s">
        <v>94</v>
      </c>
      <c r="D14" s="19" t="s">
        <v>20</v>
      </c>
      <c r="E14" s="21">
        <v>82.5</v>
      </c>
      <c r="F14" s="22">
        <v>0.6193</v>
      </c>
      <c r="G14" s="19">
        <v>150</v>
      </c>
      <c r="H14" s="19">
        <v>160</v>
      </c>
      <c r="I14" s="23">
        <v>170</v>
      </c>
      <c r="J14" s="19"/>
      <c r="K14" s="19">
        <v>160</v>
      </c>
      <c r="L14" s="22">
        <f t="shared" si="1"/>
        <v>99.088</v>
      </c>
      <c r="M14" s="31"/>
    </row>
    <row r="15" spans="1:13" ht="12.75">
      <c r="A15" s="30">
        <v>1</v>
      </c>
      <c r="B15" s="19">
        <v>90</v>
      </c>
      <c r="C15" s="19" t="s">
        <v>93</v>
      </c>
      <c r="D15" s="19" t="s">
        <v>19</v>
      </c>
      <c r="E15" s="21">
        <v>89.1</v>
      </c>
      <c r="F15" s="22">
        <v>0.5889</v>
      </c>
      <c r="G15" s="19">
        <v>140</v>
      </c>
      <c r="H15" s="19">
        <v>150</v>
      </c>
      <c r="I15" s="19">
        <v>160</v>
      </c>
      <c r="J15" s="19"/>
      <c r="K15" s="19">
        <v>160</v>
      </c>
      <c r="L15" s="22">
        <f t="shared" si="1"/>
        <v>94.22399999999999</v>
      </c>
      <c r="M15" s="31"/>
    </row>
    <row r="16" spans="1:13" ht="12.75">
      <c r="A16" s="30">
        <v>1</v>
      </c>
      <c r="B16" s="19">
        <v>90</v>
      </c>
      <c r="C16" s="19" t="s">
        <v>63</v>
      </c>
      <c r="D16" s="19" t="s">
        <v>9</v>
      </c>
      <c r="E16" s="21">
        <v>89.95</v>
      </c>
      <c r="F16" s="22">
        <v>0.5883</v>
      </c>
      <c r="G16" s="19">
        <v>230</v>
      </c>
      <c r="H16" s="19">
        <v>240</v>
      </c>
      <c r="I16" s="19">
        <v>252.5</v>
      </c>
      <c r="J16" s="19"/>
      <c r="K16" s="19">
        <v>252.5</v>
      </c>
      <c r="L16" s="22">
        <f t="shared" si="1"/>
        <v>148.54575</v>
      </c>
      <c r="M16" s="31"/>
    </row>
    <row r="17" spans="1:13" ht="12.75">
      <c r="A17" s="30">
        <v>1</v>
      </c>
      <c r="B17" s="19">
        <v>100</v>
      </c>
      <c r="C17" s="19" t="s">
        <v>52</v>
      </c>
      <c r="D17" s="19" t="s">
        <v>62</v>
      </c>
      <c r="E17" s="21">
        <v>96.4</v>
      </c>
      <c r="F17" s="22">
        <v>0.5636</v>
      </c>
      <c r="G17" s="19">
        <v>202.5</v>
      </c>
      <c r="H17" s="23">
        <v>210</v>
      </c>
      <c r="I17" s="23">
        <v>0</v>
      </c>
      <c r="J17" s="19"/>
      <c r="K17" s="19">
        <v>202.5</v>
      </c>
      <c r="L17" s="22">
        <f t="shared" si="1"/>
        <v>114.129</v>
      </c>
      <c r="M17" s="31"/>
    </row>
    <row r="18" spans="1:13" ht="12.75">
      <c r="A18" s="30">
        <v>1</v>
      </c>
      <c r="B18" s="19">
        <v>100</v>
      </c>
      <c r="C18" s="19" t="s">
        <v>54</v>
      </c>
      <c r="D18" s="19" t="s">
        <v>9</v>
      </c>
      <c r="E18" s="21">
        <v>99.4</v>
      </c>
      <c r="F18" s="22">
        <v>0.5555</v>
      </c>
      <c r="G18" s="19">
        <v>220</v>
      </c>
      <c r="H18" s="19">
        <v>240</v>
      </c>
      <c r="I18" s="23">
        <v>250</v>
      </c>
      <c r="J18" s="19"/>
      <c r="K18" s="19">
        <v>240</v>
      </c>
      <c r="L18" s="22">
        <f t="shared" si="1"/>
        <v>133.32</v>
      </c>
      <c r="M18" s="31"/>
    </row>
    <row r="19" spans="1:13" ht="13.5" thickBot="1">
      <c r="A19" s="32">
        <v>1</v>
      </c>
      <c r="B19" s="33">
        <v>110</v>
      </c>
      <c r="C19" s="33" t="s">
        <v>92</v>
      </c>
      <c r="D19" s="33" t="s">
        <v>9</v>
      </c>
      <c r="E19" s="34">
        <v>103.5</v>
      </c>
      <c r="F19" s="35">
        <v>0.5465</v>
      </c>
      <c r="G19" s="33">
        <v>200</v>
      </c>
      <c r="H19" s="37">
        <v>0</v>
      </c>
      <c r="I19" s="37">
        <v>0</v>
      </c>
      <c r="J19" s="33"/>
      <c r="K19" s="33">
        <v>200</v>
      </c>
      <c r="L19" s="35">
        <f t="shared" si="1"/>
        <v>109.3</v>
      </c>
      <c r="M19" s="36"/>
    </row>
  </sheetData>
  <sheetProtection selectLockedCells="1" selectUnlockedCells="1"/>
  <mergeCells count="8">
    <mergeCell ref="E3:E4"/>
    <mergeCell ref="F3:F4"/>
    <mergeCell ref="G3:L3"/>
    <mergeCell ref="M3:M4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U5" sqref="U3:U13"/>
    </sheetView>
  </sheetViews>
  <sheetFormatPr defaultColWidth="9.00390625" defaultRowHeight="12.75"/>
  <cols>
    <col min="1" max="1" width="6.00390625" style="38" bestFit="1" customWidth="1"/>
    <col min="2" max="2" width="5.125" style="38" bestFit="1" customWidth="1"/>
    <col min="3" max="3" width="32.25390625" style="38" customWidth="1"/>
    <col min="4" max="4" width="10.125" style="38" customWidth="1"/>
    <col min="5" max="5" width="6.625" style="74" bestFit="1" customWidth="1"/>
    <col min="6" max="6" width="6.625" style="43" hidden="1" customWidth="1"/>
    <col min="7" max="8" width="5.00390625" style="38" bestFit="1" customWidth="1"/>
    <col min="9" max="9" width="6.00390625" style="38" bestFit="1" customWidth="1"/>
    <col min="10" max="10" width="1.875" style="38" bestFit="1" customWidth="1"/>
    <col min="11" max="11" width="6.625" style="38" bestFit="1" customWidth="1"/>
    <col min="12" max="12" width="7.625" style="43" hidden="1" customWidth="1"/>
    <col min="13" max="13" width="3.00390625" style="38" bestFit="1" customWidth="1"/>
    <col min="14" max="15" width="5.00390625" style="38" bestFit="1" customWidth="1"/>
    <col min="16" max="16" width="1.875" style="38" bestFit="1" customWidth="1"/>
    <col min="17" max="17" width="6.625" style="38" bestFit="1" customWidth="1"/>
    <col min="18" max="18" width="7.625" style="43" hidden="1" customWidth="1"/>
    <col min="19" max="19" width="6.00390625" style="38" bestFit="1" customWidth="1"/>
    <col min="20" max="20" width="7.625" style="43" hidden="1" customWidth="1"/>
    <col min="21" max="21" width="11.125" style="38" customWidth="1"/>
    <col min="22" max="22" width="11.25390625" style="38" customWidth="1"/>
    <col min="23" max="16384" width="9.125" style="38" customWidth="1"/>
  </cols>
  <sheetData>
    <row r="1" spans="3:19" ht="20.25">
      <c r="C1" s="39" t="s">
        <v>108</v>
      </c>
      <c r="E1" s="40"/>
      <c r="F1" s="41"/>
      <c r="G1" s="39"/>
      <c r="H1" s="39"/>
      <c r="I1" s="39"/>
      <c r="J1" s="39"/>
      <c r="K1" s="42"/>
      <c r="M1" s="39"/>
      <c r="N1" s="39"/>
      <c r="O1" s="39"/>
      <c r="P1" s="39"/>
      <c r="Q1" s="42"/>
      <c r="S1" s="42"/>
    </row>
    <row r="2" spans="3:20" s="44" customFormat="1" ht="12" thickBot="1">
      <c r="C2" s="45"/>
      <c r="D2" s="45"/>
      <c r="E2" s="46"/>
      <c r="F2" s="47"/>
      <c r="G2" s="45"/>
      <c r="H2" s="45"/>
      <c r="I2" s="45"/>
      <c r="J2" s="45"/>
      <c r="K2" s="48"/>
      <c r="L2" s="49"/>
      <c r="M2" s="45"/>
      <c r="N2" s="45"/>
      <c r="O2" s="45"/>
      <c r="P2" s="45"/>
      <c r="Q2" s="48"/>
      <c r="R2" s="49"/>
      <c r="S2" s="48"/>
      <c r="T2" s="49"/>
    </row>
    <row r="3" spans="1:21" s="51" customFormat="1" ht="12.75" customHeight="1">
      <c r="A3" s="83" t="s">
        <v>0</v>
      </c>
      <c r="B3" s="83" t="s">
        <v>1</v>
      </c>
      <c r="C3" s="83" t="s">
        <v>2</v>
      </c>
      <c r="D3" s="83" t="s">
        <v>3</v>
      </c>
      <c r="E3" s="85" t="s">
        <v>4</v>
      </c>
      <c r="F3" s="87" t="s">
        <v>5</v>
      </c>
      <c r="G3" s="89" t="s">
        <v>96</v>
      </c>
      <c r="H3" s="90"/>
      <c r="I3" s="90"/>
      <c r="J3" s="90"/>
      <c r="K3" s="90"/>
      <c r="L3" s="91"/>
      <c r="M3" s="89" t="s">
        <v>97</v>
      </c>
      <c r="N3" s="90"/>
      <c r="O3" s="90"/>
      <c r="P3" s="90"/>
      <c r="Q3" s="90"/>
      <c r="R3" s="91"/>
      <c r="S3" s="50"/>
      <c r="T3" s="50"/>
      <c r="U3" s="81" t="s">
        <v>7</v>
      </c>
    </row>
    <row r="4" spans="1:21" s="54" customFormat="1" ht="12" thickBot="1">
      <c r="A4" s="84"/>
      <c r="B4" s="84"/>
      <c r="C4" s="84"/>
      <c r="D4" s="84"/>
      <c r="E4" s="86"/>
      <c r="F4" s="88"/>
      <c r="G4" s="52">
        <v>1</v>
      </c>
      <c r="H4" s="52">
        <v>2</v>
      </c>
      <c r="I4" s="52">
        <v>3</v>
      </c>
      <c r="J4" s="52">
        <v>4</v>
      </c>
      <c r="K4" s="52" t="s">
        <v>8</v>
      </c>
      <c r="L4" s="53" t="s">
        <v>5</v>
      </c>
      <c r="M4" s="52">
        <v>1</v>
      </c>
      <c r="N4" s="52">
        <v>2</v>
      </c>
      <c r="O4" s="52">
        <v>3</v>
      </c>
      <c r="P4" s="52">
        <v>4</v>
      </c>
      <c r="Q4" s="52" t="s">
        <v>8</v>
      </c>
      <c r="R4" s="53" t="s">
        <v>5</v>
      </c>
      <c r="S4" s="52" t="s">
        <v>98</v>
      </c>
      <c r="T4" s="53" t="s">
        <v>5</v>
      </c>
      <c r="U4" s="82"/>
    </row>
    <row r="5" spans="1:21" ht="12.75">
      <c r="A5" s="55"/>
      <c r="B5" s="56"/>
      <c r="C5" s="57" t="s">
        <v>10</v>
      </c>
      <c r="D5" s="56"/>
      <c r="E5" s="58"/>
      <c r="F5" s="59"/>
      <c r="G5" s="56"/>
      <c r="H5" s="56"/>
      <c r="I5" s="56"/>
      <c r="J5" s="56"/>
      <c r="K5" s="56"/>
      <c r="L5" s="59"/>
      <c r="M5" s="56"/>
      <c r="N5" s="56"/>
      <c r="O5" s="56"/>
      <c r="P5" s="56"/>
      <c r="Q5" s="56"/>
      <c r="R5" s="59"/>
      <c r="S5" s="56"/>
      <c r="T5" s="59"/>
      <c r="U5" s="60"/>
    </row>
    <row r="6" spans="1:21" ht="12.75">
      <c r="A6" s="61">
        <v>1</v>
      </c>
      <c r="B6" s="62" t="s">
        <v>101</v>
      </c>
      <c r="C6" s="62" t="s">
        <v>103</v>
      </c>
      <c r="D6" s="62" t="s">
        <v>9</v>
      </c>
      <c r="E6" s="63">
        <v>72.45</v>
      </c>
      <c r="F6" s="64"/>
      <c r="G6" s="62">
        <v>50</v>
      </c>
      <c r="H6" s="62">
        <v>55</v>
      </c>
      <c r="I6" s="62">
        <v>57.5</v>
      </c>
      <c r="J6" s="62"/>
      <c r="K6" s="62">
        <v>57.5</v>
      </c>
      <c r="L6" s="64"/>
      <c r="M6" s="62">
        <v>40</v>
      </c>
      <c r="N6" s="62">
        <v>45</v>
      </c>
      <c r="O6" s="75">
        <v>50</v>
      </c>
      <c r="P6" s="62"/>
      <c r="Q6" s="62">
        <v>45</v>
      </c>
      <c r="R6" s="64">
        <f>Q6*F6</f>
        <v>0</v>
      </c>
      <c r="S6" s="65">
        <f>Q6+K6</f>
        <v>102.5</v>
      </c>
      <c r="T6" s="64">
        <f>S6*F6</f>
        <v>0</v>
      </c>
      <c r="U6" s="66"/>
    </row>
    <row r="7" spans="1:21" ht="12.75">
      <c r="A7" s="61">
        <v>2</v>
      </c>
      <c r="B7" s="62" t="s">
        <v>101</v>
      </c>
      <c r="C7" s="62" t="s">
        <v>102</v>
      </c>
      <c r="D7" s="62" t="s">
        <v>9</v>
      </c>
      <c r="E7" s="63">
        <v>80</v>
      </c>
      <c r="F7" s="64"/>
      <c r="G7" s="62">
        <v>40</v>
      </c>
      <c r="H7" s="75">
        <v>42.5</v>
      </c>
      <c r="I7" s="62">
        <v>42.5</v>
      </c>
      <c r="J7" s="62"/>
      <c r="K7" s="62">
        <v>42.5</v>
      </c>
      <c r="L7" s="64"/>
      <c r="M7" s="62">
        <v>30</v>
      </c>
      <c r="N7" s="62">
        <v>32.5</v>
      </c>
      <c r="O7" s="62">
        <v>35</v>
      </c>
      <c r="P7" s="62"/>
      <c r="Q7" s="62">
        <f>O7</f>
        <v>35</v>
      </c>
      <c r="R7" s="64">
        <f>Q7*F7</f>
        <v>0</v>
      </c>
      <c r="S7" s="65">
        <f>Q7+K7</f>
        <v>77.5</v>
      </c>
      <c r="T7" s="64">
        <f>S7*F7</f>
        <v>0</v>
      </c>
      <c r="U7" s="66"/>
    </row>
    <row r="8" spans="1:21" ht="12.75">
      <c r="A8" s="61"/>
      <c r="B8" s="62"/>
      <c r="C8" s="65" t="s">
        <v>11</v>
      </c>
      <c r="D8" s="62"/>
      <c r="E8" s="63"/>
      <c r="F8" s="64"/>
      <c r="G8" s="62"/>
      <c r="H8" s="62"/>
      <c r="I8" s="62"/>
      <c r="J8" s="62"/>
      <c r="K8" s="62"/>
      <c r="L8" s="64"/>
      <c r="M8" s="62"/>
      <c r="N8" s="62"/>
      <c r="O8" s="75"/>
      <c r="P8" s="62"/>
      <c r="Q8" s="62"/>
      <c r="R8" s="64"/>
      <c r="S8" s="65"/>
      <c r="T8" s="64"/>
      <c r="U8" s="66"/>
    </row>
    <row r="9" spans="1:21" ht="12.75">
      <c r="A9" s="61">
        <v>1</v>
      </c>
      <c r="B9" s="62">
        <v>82.5</v>
      </c>
      <c r="C9" s="62" t="s">
        <v>104</v>
      </c>
      <c r="D9" s="62" t="s">
        <v>9</v>
      </c>
      <c r="E9" s="63">
        <v>75</v>
      </c>
      <c r="F9" s="64"/>
      <c r="G9" s="62">
        <v>92.5</v>
      </c>
      <c r="H9" s="62">
        <v>97.5</v>
      </c>
      <c r="I9" s="62">
        <v>100</v>
      </c>
      <c r="J9" s="62"/>
      <c r="K9" s="62">
        <v>100</v>
      </c>
      <c r="L9" s="64"/>
      <c r="M9" s="62">
        <v>70</v>
      </c>
      <c r="N9" s="75">
        <v>75</v>
      </c>
      <c r="O9" s="62">
        <v>75</v>
      </c>
      <c r="P9" s="62"/>
      <c r="Q9" s="62">
        <v>75</v>
      </c>
      <c r="R9" s="64">
        <f>Q9*F9</f>
        <v>0</v>
      </c>
      <c r="S9" s="65">
        <f>Q9+K9</f>
        <v>175</v>
      </c>
      <c r="T9" s="64">
        <f>S9*F9</f>
        <v>0</v>
      </c>
      <c r="U9" s="66"/>
    </row>
    <row r="10" spans="1:21" ht="12.75">
      <c r="A10" s="61">
        <v>1</v>
      </c>
      <c r="B10" s="62">
        <v>100</v>
      </c>
      <c r="C10" s="62" t="s">
        <v>105</v>
      </c>
      <c r="D10" s="62" t="s">
        <v>9</v>
      </c>
      <c r="E10" s="63">
        <v>83.4</v>
      </c>
      <c r="F10" s="64"/>
      <c r="G10" s="62">
        <v>100</v>
      </c>
      <c r="H10" s="62">
        <v>105</v>
      </c>
      <c r="I10" s="75">
        <v>110</v>
      </c>
      <c r="J10" s="62"/>
      <c r="K10" s="62">
        <v>105</v>
      </c>
      <c r="L10" s="64"/>
      <c r="M10" s="62">
        <v>70</v>
      </c>
      <c r="N10" s="62">
        <v>75</v>
      </c>
      <c r="O10" s="75">
        <v>77.5</v>
      </c>
      <c r="P10" s="62"/>
      <c r="Q10" s="62">
        <v>75</v>
      </c>
      <c r="R10" s="64">
        <f>Q10*F10</f>
        <v>0</v>
      </c>
      <c r="S10" s="65">
        <f>Q10+K10</f>
        <v>180</v>
      </c>
      <c r="T10" s="64">
        <f>S10*F10</f>
        <v>0</v>
      </c>
      <c r="U10" s="66"/>
    </row>
    <row r="11" spans="1:21" ht="12.75">
      <c r="A11" s="61">
        <v>2</v>
      </c>
      <c r="B11" s="62">
        <v>100</v>
      </c>
      <c r="C11" s="62" t="s">
        <v>106</v>
      </c>
      <c r="D11" s="62" t="s">
        <v>9</v>
      </c>
      <c r="E11" s="63">
        <v>99.4</v>
      </c>
      <c r="F11" s="64"/>
      <c r="G11" s="62">
        <v>60</v>
      </c>
      <c r="H11" s="75">
        <v>100</v>
      </c>
      <c r="I11" s="62">
        <v>100</v>
      </c>
      <c r="J11" s="62"/>
      <c r="K11" s="62">
        <v>100</v>
      </c>
      <c r="L11" s="64"/>
      <c r="M11" s="62">
        <v>60</v>
      </c>
      <c r="N11" s="75">
        <v>77.5</v>
      </c>
      <c r="O11" s="75">
        <v>77.5</v>
      </c>
      <c r="P11" s="62"/>
      <c r="Q11" s="62">
        <v>60</v>
      </c>
      <c r="R11" s="64">
        <f>Q11*F11</f>
        <v>0</v>
      </c>
      <c r="S11" s="65">
        <f>Q11+K11</f>
        <v>160</v>
      </c>
      <c r="T11" s="64">
        <f>S11*F11</f>
        <v>0</v>
      </c>
      <c r="U11" s="66"/>
    </row>
    <row r="12" spans="1:21" ht="12.75">
      <c r="A12" s="61">
        <v>3</v>
      </c>
      <c r="B12" s="62">
        <v>100</v>
      </c>
      <c r="C12" s="62" t="s">
        <v>52</v>
      </c>
      <c r="D12" s="62" t="s">
        <v>9</v>
      </c>
      <c r="E12" s="63">
        <v>96.4</v>
      </c>
      <c r="F12" s="64"/>
      <c r="G12" s="62">
        <v>70</v>
      </c>
      <c r="H12" s="62">
        <v>77.5</v>
      </c>
      <c r="I12" s="62">
        <v>82.5</v>
      </c>
      <c r="J12" s="62"/>
      <c r="K12" s="62">
        <v>82.5</v>
      </c>
      <c r="L12" s="64"/>
      <c r="M12" s="75">
        <v>55</v>
      </c>
      <c r="N12" s="62">
        <v>55</v>
      </c>
      <c r="O12" s="75">
        <v>65</v>
      </c>
      <c r="P12" s="62"/>
      <c r="Q12" s="62">
        <v>55</v>
      </c>
      <c r="R12" s="64">
        <f>Q12*F12</f>
        <v>0</v>
      </c>
      <c r="S12" s="65">
        <f>Q12+K12</f>
        <v>137.5</v>
      </c>
      <c r="T12" s="64">
        <f>S12*F12</f>
        <v>0</v>
      </c>
      <c r="U12" s="66"/>
    </row>
    <row r="13" spans="1:21" ht="13.5" thickBot="1">
      <c r="A13" s="67">
        <v>1</v>
      </c>
      <c r="B13" s="68" t="s">
        <v>12</v>
      </c>
      <c r="C13" s="68" t="s">
        <v>107</v>
      </c>
      <c r="D13" s="68" t="s">
        <v>9</v>
      </c>
      <c r="E13" s="69">
        <v>114.1</v>
      </c>
      <c r="F13" s="70"/>
      <c r="G13" s="68">
        <v>110</v>
      </c>
      <c r="H13" s="68">
        <v>120</v>
      </c>
      <c r="I13" s="68">
        <v>125</v>
      </c>
      <c r="J13" s="68"/>
      <c r="K13" s="68">
        <v>125</v>
      </c>
      <c r="L13" s="70"/>
      <c r="M13" s="68">
        <v>75</v>
      </c>
      <c r="N13" s="68">
        <v>77.5</v>
      </c>
      <c r="O13" s="71">
        <v>82.5</v>
      </c>
      <c r="P13" s="68"/>
      <c r="Q13" s="68">
        <v>77.5</v>
      </c>
      <c r="R13" s="70">
        <f>Q13*F13</f>
        <v>0</v>
      </c>
      <c r="S13" s="72">
        <f>Q13+K13</f>
        <v>202.5</v>
      </c>
      <c r="T13" s="70">
        <f>S13*F13</f>
        <v>0</v>
      </c>
      <c r="U13" s="73"/>
    </row>
  </sheetData>
  <sheetProtection/>
  <mergeCells count="9">
    <mergeCell ref="A3:A4"/>
    <mergeCell ref="B3:B4"/>
    <mergeCell ref="C3:C4"/>
    <mergeCell ref="U3:U4"/>
    <mergeCell ref="D3:D4"/>
    <mergeCell ref="E3:E4"/>
    <mergeCell ref="F3:F4"/>
    <mergeCell ref="G3:L3"/>
    <mergeCell ref="M3:R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.00390625" style="38" bestFit="1" customWidth="1"/>
    <col min="2" max="2" width="5.00390625" style="38" bestFit="1" customWidth="1"/>
    <col min="3" max="3" width="24.125" style="38" customWidth="1"/>
    <col min="4" max="4" width="9.875" style="38" customWidth="1"/>
    <col min="5" max="5" width="6.625" style="74" bestFit="1" customWidth="1"/>
    <col min="6" max="6" width="6.00390625" style="38" bestFit="1" customWidth="1"/>
    <col min="7" max="7" width="6.625" style="38" bestFit="1" customWidth="1"/>
    <col min="8" max="8" width="7.00390625" style="38" bestFit="1" customWidth="1"/>
    <col min="9" max="16384" width="9.125" style="38" customWidth="1"/>
  </cols>
  <sheetData>
    <row r="1" spans="3:8" ht="20.25">
      <c r="C1" s="39" t="s">
        <v>124</v>
      </c>
      <c r="E1" s="40"/>
      <c r="F1" s="39"/>
      <c r="G1" s="39"/>
      <c r="H1" s="42"/>
    </row>
    <row r="2" spans="3:8" s="44" customFormat="1" ht="12" thickBot="1">
      <c r="C2" s="45"/>
      <c r="D2" s="45"/>
      <c r="E2" s="46"/>
      <c r="F2" s="45"/>
      <c r="G2" s="45"/>
      <c r="H2" s="48"/>
    </row>
    <row r="3" spans="1:9" s="51" customFormat="1" ht="12.75" customHeight="1">
      <c r="A3" s="83" t="s">
        <v>0</v>
      </c>
      <c r="B3" s="83" t="s">
        <v>1</v>
      </c>
      <c r="C3" s="83" t="s">
        <v>2</v>
      </c>
      <c r="D3" s="83" t="s">
        <v>3</v>
      </c>
      <c r="E3" s="85" t="s">
        <v>4</v>
      </c>
      <c r="F3" s="89" t="s">
        <v>99</v>
      </c>
      <c r="G3" s="90"/>
      <c r="H3" s="90"/>
      <c r="I3" s="81" t="s">
        <v>7</v>
      </c>
    </row>
    <row r="4" spans="1:9" s="54" customFormat="1" ht="12" thickBot="1">
      <c r="A4" s="84"/>
      <c r="B4" s="84"/>
      <c r="C4" s="84"/>
      <c r="D4" s="84"/>
      <c r="E4" s="86"/>
      <c r="F4" s="52" t="s">
        <v>4</v>
      </c>
      <c r="G4" s="52" t="s">
        <v>100</v>
      </c>
      <c r="H4" s="52" t="s">
        <v>8</v>
      </c>
      <c r="I4" s="82"/>
    </row>
    <row r="5" spans="1:9" ht="12.75">
      <c r="A5" s="55"/>
      <c r="B5" s="56"/>
      <c r="C5" s="57" t="s">
        <v>10</v>
      </c>
      <c r="D5" s="56"/>
      <c r="E5" s="58"/>
      <c r="F5" s="56"/>
      <c r="G5" s="56"/>
      <c r="H5" s="57"/>
      <c r="I5" s="60"/>
    </row>
    <row r="6" spans="1:9" ht="12.75">
      <c r="A6" s="61">
        <v>1</v>
      </c>
      <c r="B6" s="62">
        <v>60</v>
      </c>
      <c r="C6" s="62" t="s">
        <v>22</v>
      </c>
      <c r="D6" s="62" t="s">
        <v>9</v>
      </c>
      <c r="E6" s="62">
        <v>55</v>
      </c>
      <c r="F6" s="62">
        <v>27.5</v>
      </c>
      <c r="G6" s="62">
        <v>51</v>
      </c>
      <c r="H6" s="65">
        <f>G6*F6</f>
        <v>1402.5</v>
      </c>
      <c r="I6" s="66"/>
    </row>
    <row r="7" spans="1:9" ht="12.75">
      <c r="A7" s="61">
        <v>1</v>
      </c>
      <c r="B7" s="62" t="s">
        <v>101</v>
      </c>
      <c r="C7" s="62" t="s">
        <v>112</v>
      </c>
      <c r="D7" s="62" t="s">
        <v>9</v>
      </c>
      <c r="E7" s="62">
        <v>67.5</v>
      </c>
      <c r="F7" s="62">
        <v>67.5</v>
      </c>
      <c r="G7" s="62">
        <v>24</v>
      </c>
      <c r="H7" s="65">
        <f>G7*F7</f>
        <v>1620</v>
      </c>
      <c r="I7" s="66"/>
    </row>
    <row r="8" spans="1:9" ht="12.75">
      <c r="A8" s="61">
        <v>2</v>
      </c>
      <c r="B8" s="62" t="s">
        <v>101</v>
      </c>
      <c r="C8" s="62" t="s">
        <v>111</v>
      </c>
      <c r="D8" s="62" t="s">
        <v>9</v>
      </c>
      <c r="E8" s="62">
        <v>65</v>
      </c>
      <c r="F8" s="62">
        <v>32.5</v>
      </c>
      <c r="G8" s="62">
        <v>21</v>
      </c>
      <c r="H8" s="65">
        <f>G8*F8</f>
        <v>682.5</v>
      </c>
      <c r="I8" s="66"/>
    </row>
    <row r="9" spans="1:9" ht="12.75">
      <c r="A9" s="61"/>
      <c r="B9" s="62"/>
      <c r="C9" s="65" t="s">
        <v>11</v>
      </c>
      <c r="D9" s="62"/>
      <c r="E9" s="63"/>
      <c r="F9" s="62"/>
      <c r="G9" s="62"/>
      <c r="H9" s="65"/>
      <c r="I9" s="66"/>
    </row>
    <row r="10" spans="1:9" ht="12.75">
      <c r="A10" s="61">
        <v>1</v>
      </c>
      <c r="B10" s="62">
        <v>75</v>
      </c>
      <c r="C10" s="62" t="s">
        <v>113</v>
      </c>
      <c r="D10" s="62" t="s">
        <v>9</v>
      </c>
      <c r="E10" s="62">
        <v>72.5</v>
      </c>
      <c r="F10" s="62">
        <v>72.5</v>
      </c>
      <c r="G10" s="62">
        <v>53</v>
      </c>
      <c r="H10" s="65">
        <f aca="true" t="shared" si="0" ref="H10:H22">G10*F10</f>
        <v>3842.5</v>
      </c>
      <c r="I10" s="66"/>
    </row>
    <row r="11" spans="1:9" ht="12.75">
      <c r="A11" s="61">
        <v>1</v>
      </c>
      <c r="B11" s="62">
        <v>90</v>
      </c>
      <c r="C11" s="62" t="s">
        <v>115</v>
      </c>
      <c r="D11" s="62" t="s">
        <v>9</v>
      </c>
      <c r="E11" s="62">
        <v>85</v>
      </c>
      <c r="F11" s="62">
        <v>85</v>
      </c>
      <c r="G11" s="62">
        <v>51</v>
      </c>
      <c r="H11" s="65">
        <f t="shared" si="0"/>
        <v>4335</v>
      </c>
      <c r="I11" s="66" t="s">
        <v>17</v>
      </c>
    </row>
    <row r="12" spans="1:9" ht="12.75">
      <c r="A12" s="61">
        <v>2</v>
      </c>
      <c r="B12" s="62">
        <v>90</v>
      </c>
      <c r="C12" s="62" t="s">
        <v>118</v>
      </c>
      <c r="D12" s="62" t="s">
        <v>9</v>
      </c>
      <c r="E12" s="62">
        <v>90</v>
      </c>
      <c r="F12" s="62">
        <v>90</v>
      </c>
      <c r="G12" s="62">
        <v>48</v>
      </c>
      <c r="H12" s="65">
        <f t="shared" si="0"/>
        <v>4320</v>
      </c>
      <c r="I12" s="66" t="s">
        <v>18</v>
      </c>
    </row>
    <row r="13" spans="1:9" ht="12.75">
      <c r="A13" s="61">
        <v>3</v>
      </c>
      <c r="B13" s="62">
        <v>90</v>
      </c>
      <c r="C13" s="62" t="s">
        <v>116</v>
      </c>
      <c r="D13" s="62" t="s">
        <v>9</v>
      </c>
      <c r="E13" s="62">
        <v>87.5</v>
      </c>
      <c r="F13" s="62">
        <v>87.5</v>
      </c>
      <c r="G13" s="62">
        <v>47</v>
      </c>
      <c r="H13" s="65">
        <f t="shared" si="0"/>
        <v>4112.5</v>
      </c>
      <c r="I13" s="66"/>
    </row>
    <row r="14" spans="1:9" ht="12.75">
      <c r="A14" s="61">
        <v>4</v>
      </c>
      <c r="B14" s="62">
        <v>90</v>
      </c>
      <c r="C14" s="62" t="s">
        <v>114</v>
      </c>
      <c r="D14" s="62" t="s">
        <v>9</v>
      </c>
      <c r="E14" s="62">
        <v>85</v>
      </c>
      <c r="F14" s="62">
        <v>85</v>
      </c>
      <c r="G14" s="62">
        <v>43</v>
      </c>
      <c r="H14" s="65">
        <f t="shared" si="0"/>
        <v>3655</v>
      </c>
      <c r="I14" s="66"/>
    </row>
    <row r="15" spans="1:9" ht="12.75">
      <c r="A15" s="61">
        <v>5</v>
      </c>
      <c r="B15" s="62">
        <v>90</v>
      </c>
      <c r="C15" s="62" t="s">
        <v>117</v>
      </c>
      <c r="D15" s="62" t="s">
        <v>9</v>
      </c>
      <c r="E15" s="62">
        <v>87.5</v>
      </c>
      <c r="F15" s="62">
        <v>87.5</v>
      </c>
      <c r="G15" s="62">
        <v>39</v>
      </c>
      <c r="H15" s="65">
        <f t="shared" si="0"/>
        <v>3412.5</v>
      </c>
      <c r="I15" s="66"/>
    </row>
    <row r="16" spans="1:9" ht="12.75" customHeight="1">
      <c r="A16" s="61">
        <v>6</v>
      </c>
      <c r="B16" s="62">
        <v>90</v>
      </c>
      <c r="C16" s="62" t="s">
        <v>119</v>
      </c>
      <c r="D16" s="62" t="s">
        <v>9</v>
      </c>
      <c r="E16" s="62">
        <v>90</v>
      </c>
      <c r="F16" s="62">
        <v>90</v>
      </c>
      <c r="G16" s="62">
        <v>10</v>
      </c>
      <c r="H16" s="65">
        <f t="shared" si="0"/>
        <v>900</v>
      </c>
      <c r="I16" s="66"/>
    </row>
    <row r="17" spans="1:9" ht="12.75">
      <c r="A17" s="61">
        <v>1</v>
      </c>
      <c r="B17" s="62">
        <v>100</v>
      </c>
      <c r="C17" s="62" t="s">
        <v>122</v>
      </c>
      <c r="D17" s="62" t="s">
        <v>9</v>
      </c>
      <c r="E17" s="62">
        <v>100</v>
      </c>
      <c r="F17" s="62">
        <v>100</v>
      </c>
      <c r="G17" s="62">
        <v>46</v>
      </c>
      <c r="H17" s="65">
        <f t="shared" si="0"/>
        <v>4600</v>
      </c>
      <c r="I17" s="66" t="s">
        <v>16</v>
      </c>
    </row>
    <row r="18" spans="1:9" ht="12.75">
      <c r="A18" s="61">
        <v>2</v>
      </c>
      <c r="B18" s="62">
        <v>100</v>
      </c>
      <c r="C18" s="62" t="s">
        <v>121</v>
      </c>
      <c r="D18" s="62" t="s">
        <v>9</v>
      </c>
      <c r="E18" s="62">
        <v>97.5</v>
      </c>
      <c r="F18" s="62">
        <v>97.5</v>
      </c>
      <c r="G18" s="62">
        <v>36</v>
      </c>
      <c r="H18" s="65">
        <f t="shared" si="0"/>
        <v>3510</v>
      </c>
      <c r="I18" s="66"/>
    </row>
    <row r="19" spans="1:9" ht="12.75">
      <c r="A19" s="61">
        <v>3</v>
      </c>
      <c r="B19" s="62">
        <v>100</v>
      </c>
      <c r="C19" s="62" t="s">
        <v>32</v>
      </c>
      <c r="D19" s="62" t="s">
        <v>9</v>
      </c>
      <c r="E19" s="62">
        <v>97.5</v>
      </c>
      <c r="F19" s="62">
        <v>97.5</v>
      </c>
      <c r="G19" s="62">
        <v>32</v>
      </c>
      <c r="H19" s="65">
        <f t="shared" si="0"/>
        <v>3120</v>
      </c>
      <c r="I19" s="66"/>
    </row>
    <row r="20" spans="1:9" ht="12.75">
      <c r="A20" s="61">
        <v>4</v>
      </c>
      <c r="B20" s="62">
        <v>100</v>
      </c>
      <c r="C20" s="62" t="s">
        <v>120</v>
      </c>
      <c r="D20" s="62" t="s">
        <v>9</v>
      </c>
      <c r="E20" s="62">
        <v>92.5</v>
      </c>
      <c r="F20" s="62">
        <v>92.5</v>
      </c>
      <c r="G20" s="62">
        <v>31</v>
      </c>
      <c r="H20" s="65">
        <f t="shared" si="0"/>
        <v>2867.5</v>
      </c>
      <c r="I20" s="66"/>
    </row>
    <row r="21" spans="1:9" ht="12.75">
      <c r="A21" s="61">
        <v>1</v>
      </c>
      <c r="B21" s="62">
        <v>110</v>
      </c>
      <c r="C21" s="62" t="s">
        <v>123</v>
      </c>
      <c r="D21" s="62" t="s">
        <v>9</v>
      </c>
      <c r="E21" s="62">
        <v>107.5</v>
      </c>
      <c r="F21" s="62">
        <v>107.5</v>
      </c>
      <c r="G21" s="62">
        <v>29</v>
      </c>
      <c r="H21" s="65">
        <f t="shared" si="0"/>
        <v>3117.5</v>
      </c>
      <c r="I21" s="66"/>
    </row>
    <row r="22" spans="1:9" ht="13.5" thickBot="1">
      <c r="A22" s="67">
        <v>1</v>
      </c>
      <c r="B22" s="68">
        <v>125</v>
      </c>
      <c r="C22" s="68" t="s">
        <v>107</v>
      </c>
      <c r="D22" s="68" t="s">
        <v>9</v>
      </c>
      <c r="E22" s="68">
        <v>115</v>
      </c>
      <c r="F22" s="68">
        <v>115</v>
      </c>
      <c r="G22" s="68">
        <v>31</v>
      </c>
      <c r="H22" s="72">
        <f t="shared" si="0"/>
        <v>3565</v>
      </c>
      <c r="I22" s="73"/>
    </row>
  </sheetData>
  <sheetProtection/>
  <mergeCells count="7">
    <mergeCell ref="D3:D4"/>
    <mergeCell ref="E3:E4"/>
    <mergeCell ref="F3:H3"/>
    <mergeCell ref="I3:I4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Настюша</dc:creator>
  <cp:keywords/>
  <dc:description/>
  <cp:lastModifiedBy>Андрей</cp:lastModifiedBy>
  <dcterms:created xsi:type="dcterms:W3CDTF">2015-11-13T14:18:05Z</dcterms:created>
  <dcterms:modified xsi:type="dcterms:W3CDTF">2016-05-16T16:30:48Z</dcterms:modified>
  <cp:category/>
  <cp:version/>
  <cp:contentType/>
  <cp:contentStatus/>
</cp:coreProperties>
</file>