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095" activeTab="1"/>
  </bookViews>
  <sheets>
    <sheet name="жим лёжа" sheetId="1" r:id="rId1"/>
    <sheet name="русский жим" sheetId="2" r:id="rId2"/>
    <sheet name="народный жим" sheetId="3" r:id="rId3"/>
    <sheet name="становая тяга" sheetId="4" r:id="rId4"/>
    <sheet name="русская становая тяга" sheetId="5" r:id="rId5"/>
  </sheets>
  <definedNames/>
  <calcPr fullCalcOnLoad="1"/>
</workbook>
</file>

<file path=xl/sharedStrings.xml><?xml version="1.0" encoding="utf-8"?>
<sst xmlns="http://schemas.openxmlformats.org/spreadsheetml/2006/main" count="1332" uniqueCount="440">
  <si>
    <t>Открытый Кубок России "ГРАН-ПРИ ПЕРМЬ 2018", 25-26.11.2018, г. Пермь</t>
  </si>
  <si>
    <t xml:space="preserve"> </t>
  </si>
  <si>
    <t>Место</t>
  </si>
  <si>
    <t>ДК</t>
  </si>
  <si>
    <t>В/К</t>
  </si>
  <si>
    <t>ФИО</t>
  </si>
  <si>
    <t>Команда</t>
  </si>
  <si>
    <t>Регион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</si>
  <si>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</si>
  <si>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</si>
  <si>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</si>
  <si>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</si>
  <si>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</si>
  <si>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</si>
  <si>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</si>
  <si>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Люб</t>
  </si>
  <si>
    <t>Никифоров Александр</t>
  </si>
  <si>
    <t>Пермь</t>
  </si>
  <si>
    <t>Пермский край</t>
  </si>
  <si>
    <t>18.10.1973</t>
  </si>
  <si>
    <t>masters 45-49</t>
  </si>
  <si>
    <t>ПРО</t>
  </si>
  <si>
    <t>Шиляев Андрей</t>
  </si>
  <si>
    <t>10.07.1970</t>
  </si>
  <si>
    <t>Тупицын Александр</t>
  </si>
  <si>
    <t>21.07.1973</t>
  </si>
  <si>
    <t>Неволин Андрей</t>
  </si>
  <si>
    <t>29.12.1970</t>
  </si>
  <si>
    <t>Сазонов Константин</t>
  </si>
  <si>
    <t>Колизей</t>
  </si>
  <si>
    <t>11.01.1972</t>
  </si>
  <si>
    <t>Бехтерев Анатолий</t>
  </si>
  <si>
    <t>01.01.1971</t>
  </si>
  <si>
    <t>Миков Александр</t>
  </si>
  <si>
    <t>12.12.1974</t>
  </si>
  <si>
    <t>masters 40-44</t>
  </si>
  <si>
    <t>Мишарин Алексей</t>
  </si>
  <si>
    <t>12.06.1976</t>
  </si>
  <si>
    <t>Машлякевич Игорь</t>
  </si>
  <si>
    <t>28.09.1978</t>
  </si>
  <si>
    <t>Перешеин Александр</t>
  </si>
  <si>
    <t>20.02.1978</t>
  </si>
  <si>
    <t>Барский Михаил</t>
  </si>
  <si>
    <t>15.11.1976</t>
  </si>
  <si>
    <t>Стропша Антон</t>
  </si>
  <si>
    <t>Соликамск</t>
  </si>
  <si>
    <t>30.10.2000</t>
  </si>
  <si>
    <t>teen</t>
  </si>
  <si>
    <t>Киляков Станислав</t>
  </si>
  <si>
    <t>19.07.1997</t>
  </si>
  <si>
    <t>junior</t>
  </si>
  <si>
    <t>Козин Николай</t>
  </si>
  <si>
    <t>13.04.1996</t>
  </si>
  <si>
    <t>Гобов Кирилл</t>
  </si>
  <si>
    <t>Ритм</t>
  </si>
  <si>
    <t>28.06.1996</t>
  </si>
  <si>
    <t>Ефимов Виталий</t>
  </si>
  <si>
    <t>07.11.1986</t>
  </si>
  <si>
    <t>open</t>
  </si>
  <si>
    <t>Глухов Евгений</t>
  </si>
  <si>
    <t>10.04.1987</t>
  </si>
  <si>
    <t>Мальцев Павел</t>
  </si>
  <si>
    <t>02.07.1990</t>
  </si>
  <si>
    <t>Воложенинов Геннадий</t>
  </si>
  <si>
    <t>СтарФит</t>
  </si>
  <si>
    <t>06.08.1986</t>
  </si>
  <si>
    <t>Казаков Евгений</t>
  </si>
  <si>
    <t>Тор Фитнес</t>
  </si>
  <si>
    <t>13.12.1988</t>
  </si>
  <si>
    <t>Харченко Виталий</t>
  </si>
  <si>
    <t>19.05.1992</t>
  </si>
  <si>
    <t>Артёмов Артём</t>
  </si>
  <si>
    <t>10.03.1983</t>
  </si>
  <si>
    <t>Ожгибесов Станислав</t>
  </si>
  <si>
    <t>04.09.1990</t>
  </si>
  <si>
    <t>Кручинов Олег</t>
  </si>
  <si>
    <t>05.06.1979</t>
  </si>
  <si>
    <t>Волков Сергей</t>
  </si>
  <si>
    <t>Стар-Фит</t>
  </si>
  <si>
    <t>04.06.1985</t>
  </si>
  <si>
    <t>Любомиров Кирилл</t>
  </si>
  <si>
    <t>28.08.1989</t>
  </si>
  <si>
    <t>Аликин Алексей</t>
  </si>
  <si>
    <t>03.01.1980</t>
  </si>
  <si>
    <t>Сетуридзе Давид</t>
  </si>
  <si>
    <t>08.05.1988</t>
  </si>
  <si>
    <t>Трубин Филипп</t>
  </si>
  <si>
    <t>12.06.1988</t>
  </si>
  <si>
    <t>13.12.1982</t>
  </si>
  <si>
    <t>Петров Артём</t>
  </si>
  <si>
    <t>Олимп</t>
  </si>
  <si>
    <t>08.06.1989</t>
  </si>
  <si>
    <t>ВЕС</t>
  </si>
  <si>
    <t>ПОВТ</t>
  </si>
  <si>
    <t>К/А</t>
  </si>
  <si>
    <t>Лоскутова Инна</t>
  </si>
  <si>
    <t>05.10.1964</t>
  </si>
  <si>
    <t>Емельянова Ирина</t>
  </si>
  <si>
    <t>20.03.1975</t>
  </si>
  <si>
    <t>Локис Сергей</t>
  </si>
  <si>
    <t>27.01.1992</t>
  </si>
  <si>
    <t>Резников Вячеслав</t>
  </si>
  <si>
    <t>29.12.1982</t>
  </si>
  <si>
    <t>Зобнин Дмитрий</t>
  </si>
  <si>
    <t>16.11.1982</t>
  </si>
  <si>
    <t>Шиляев Роман</t>
  </si>
  <si>
    <t>Титан</t>
  </si>
  <si>
    <t>11.11.1979</t>
  </si>
  <si>
    <t>Ожгибесов Валерий</t>
  </si>
  <si>
    <t>03.10.1967</t>
  </si>
  <si>
    <t>masters</t>
  </si>
  <si>
    <t>Аристов Алексей</t>
  </si>
  <si>
    <t>22.08.1986</t>
  </si>
  <si>
    <t>Лузин Сергей</t>
  </si>
  <si>
    <t>30.04.1954</t>
  </si>
  <si>
    <t>Русский жим</t>
  </si>
  <si>
    <t>Сергеев Игорь</t>
  </si>
  <si>
    <t>Мидлайф</t>
  </si>
  <si>
    <t>07.08.1966</t>
  </si>
  <si>
    <t>Койков Егор</t>
  </si>
  <si>
    <t>Нытва</t>
  </si>
  <si>
    <t>27.03.1985</t>
  </si>
  <si>
    <t>Власов Денис</t>
  </si>
  <si>
    <t>13.03.1979</t>
  </si>
  <si>
    <t>Власов Юрий</t>
  </si>
  <si>
    <t>16.04.1986</t>
  </si>
  <si>
    <t>Шистеров Вячеслав</t>
  </si>
  <si>
    <t>05.01.1987</t>
  </si>
  <si>
    <t>Манин Александр</t>
  </si>
  <si>
    <t>Березники</t>
  </si>
  <si>
    <t>Лягачев Степан</t>
  </si>
  <si>
    <t>10.03.1995</t>
  </si>
  <si>
    <t>Николаев Арсений</t>
  </si>
  <si>
    <t>31.01.1989</t>
  </si>
  <si>
    <t>Левин Дмитрий</t>
  </si>
  <si>
    <t>08.01.1989</t>
  </si>
  <si>
    <t>Морозов Даниил</t>
  </si>
  <si>
    <t>30.12.1986</t>
  </si>
  <si>
    <t>Долгачёв Евгений</t>
  </si>
  <si>
    <t>20.08.1981</t>
  </si>
  <si>
    <t>Юдин Дмитрий</t>
  </si>
  <si>
    <t>Бабаханян Григорий</t>
  </si>
  <si>
    <t>02.03.1983</t>
  </si>
  <si>
    <t>Слесарев Павел</t>
  </si>
  <si>
    <t>13.06.1983</t>
  </si>
  <si>
    <t>Возженников Никита</t>
  </si>
  <si>
    <t>04.08.1986</t>
  </si>
  <si>
    <t>Красавин Денис</t>
  </si>
  <si>
    <t>11.05.1991</t>
  </si>
  <si>
    <t>Бесов Илья</t>
  </si>
  <si>
    <t>24.08.1979</t>
  </si>
  <si>
    <t>Тоторкулов Муслим</t>
  </si>
  <si>
    <t>11.09.1994</t>
  </si>
  <si>
    <t>Габов Владимир</t>
  </si>
  <si>
    <t>24.05.1983</t>
  </si>
  <si>
    <t>Ясенев Сергей</t>
  </si>
  <si>
    <t>Башкортостан</t>
  </si>
  <si>
    <t>02.12.1989</t>
  </si>
  <si>
    <t>Арутюнян Спиридон</t>
  </si>
  <si>
    <t>15.02.1981</t>
  </si>
  <si>
    <t>Никитин Антон</t>
  </si>
  <si>
    <t>14.02.1990</t>
  </si>
  <si>
    <t>Машлякевич Александр</t>
  </si>
  <si>
    <t>04.11.2002</t>
  </si>
  <si>
    <t>Тхожевский Михаил</t>
  </si>
  <si>
    <t>10.09.1994</t>
  </si>
  <si>
    <t>Смирнов Максим</t>
  </si>
  <si>
    <t>25.10.1986</t>
  </si>
  <si>
    <t>Чудинов Сергей</t>
  </si>
  <si>
    <t>11.01.1991</t>
  </si>
  <si>
    <t>19.05.1980</t>
  </si>
  <si>
    <t>Камашев Олег</t>
  </si>
  <si>
    <t>Лимон</t>
  </si>
  <si>
    <t>26.06.1975</t>
  </si>
  <si>
    <t>АБС</t>
  </si>
  <si>
    <t>Дмитриев Дмитрий</t>
  </si>
  <si>
    <t>Полазка</t>
  </si>
  <si>
    <t>27.08.1978</t>
  </si>
  <si>
    <t>Киселев Денис</t>
  </si>
  <si>
    <t>23.02.1980</t>
  </si>
  <si>
    <t>Белоглазов Владимир</t>
  </si>
  <si>
    <t>Кунгур</t>
  </si>
  <si>
    <t>20.02.1969</t>
  </si>
  <si>
    <t>Шайхутдинов Александр</t>
  </si>
  <si>
    <t>Яйва</t>
  </si>
  <si>
    <t>09.02.1986</t>
  </si>
  <si>
    <t>Высоцкий Максим</t>
  </si>
  <si>
    <t>26.05.1987</t>
  </si>
  <si>
    <t>Саталкин Антон</t>
  </si>
  <si>
    <t>17.03.1999</t>
  </si>
  <si>
    <t>-</t>
  </si>
  <si>
    <t>н/з</t>
  </si>
  <si>
    <t>Чердынь</t>
  </si>
  <si>
    <t>Смолоногов Владимир</t>
  </si>
  <si>
    <t>Чусовой</t>
  </si>
  <si>
    <t>Медлайф</t>
  </si>
  <si>
    <t>Жим штанги лёжа без экипировки</t>
  </si>
  <si>
    <t>Силин Сергей</t>
  </si>
  <si>
    <t>01.02.1978</t>
  </si>
  <si>
    <t>Русских Дмитрий</t>
  </si>
  <si>
    <t>18.08.1974</t>
  </si>
  <si>
    <t>Кузьмичев Демид</t>
  </si>
  <si>
    <t>19.05.1978</t>
  </si>
  <si>
    <t>Огородников Юрий</t>
  </si>
  <si>
    <t>18.04.1978</t>
  </si>
  <si>
    <t>Улитин Николай</t>
  </si>
  <si>
    <t>04.07.1975</t>
  </si>
  <si>
    <t>Манылов Дмитрий</t>
  </si>
  <si>
    <t>24.11.1978</t>
  </si>
  <si>
    <t>Васев Елисей</t>
  </si>
  <si>
    <t>13.05.1976</t>
  </si>
  <si>
    <t>Грицак Дмитрий</t>
  </si>
  <si>
    <t>17.12.1976</t>
  </si>
  <si>
    <t>Деткин Александр</t>
  </si>
  <si>
    <t>28.06.1970</t>
  </si>
  <si>
    <t>Стругов Егор</t>
  </si>
  <si>
    <t>07.12.1972</t>
  </si>
  <si>
    <t>Лобынцев Сергей</t>
  </si>
  <si>
    <t>М5</t>
  </si>
  <si>
    <t>06.06.1970</t>
  </si>
  <si>
    <t>Южаков Сергей</t>
  </si>
  <si>
    <t>20.03.1965</t>
  </si>
  <si>
    <t>masters 50-54</t>
  </si>
  <si>
    <t>Головинов Юрий</t>
  </si>
  <si>
    <t>17.02.1968</t>
  </si>
  <si>
    <t>Кулаков Алекссандр</t>
  </si>
  <si>
    <t>25.07.1966</t>
  </si>
  <si>
    <t>Юрков Александр</t>
  </si>
  <si>
    <t>31.01.1957</t>
  </si>
  <si>
    <t>masters 60-64</t>
  </si>
  <si>
    <t>Никонов Владимир</t>
  </si>
  <si>
    <t>22.12.1966</t>
  </si>
  <si>
    <t>Токарев Илья</t>
  </si>
  <si>
    <t>02.06.1968</t>
  </si>
  <si>
    <t>Мозырев Константин</t>
  </si>
  <si>
    <t>Прикамье</t>
  </si>
  <si>
    <t>21.03.1968</t>
  </si>
  <si>
    <t>Комаров Сергей</t>
  </si>
  <si>
    <t>15.05.1964</t>
  </si>
  <si>
    <t>Махновецький Сергей</t>
  </si>
  <si>
    <t>23.06.1964</t>
  </si>
  <si>
    <t>Тиунов Сергей</t>
  </si>
  <si>
    <t>08.10.1968</t>
  </si>
  <si>
    <t>Боначев Олег</t>
  </si>
  <si>
    <t>02.01.1961</t>
  </si>
  <si>
    <t>Шульга Анастасия</t>
  </si>
  <si>
    <t>01.09.1990</t>
  </si>
  <si>
    <t>Ишалина Алёна</t>
  </si>
  <si>
    <t>17.10.1999</t>
  </si>
  <si>
    <t>Скляр Екатерина</t>
  </si>
  <si>
    <t>15.06.1978</t>
  </si>
  <si>
    <t>Сарапульцева Юлия</t>
  </si>
  <si>
    <t>24.11.1989</t>
  </si>
  <si>
    <t>Горн Ксения</t>
  </si>
  <si>
    <t>24.12.1986</t>
  </si>
  <si>
    <t>Шаяхметова Эльвира</t>
  </si>
  <si>
    <t>Чайковский</t>
  </si>
  <si>
    <t>28.11.1996</t>
  </si>
  <si>
    <t>Геташвили Мария</t>
  </si>
  <si>
    <t>18.06.1980</t>
  </si>
  <si>
    <t>Кирьянова Людмила</t>
  </si>
  <si>
    <t>Чернушка</t>
  </si>
  <si>
    <t>30.06.1990</t>
  </si>
  <si>
    <t>Лаврентьева Ольга</t>
  </si>
  <si>
    <t>26.04.1983</t>
  </si>
  <si>
    <t>Завьялова Анна</t>
  </si>
  <si>
    <t>26.08.1975</t>
  </si>
  <si>
    <t>Новосёлова Мария</t>
  </si>
  <si>
    <t>09.03.1987</t>
  </si>
  <si>
    <t>Мочилевская Наталья</t>
  </si>
  <si>
    <t>03.03.1986</t>
  </si>
  <si>
    <t>Нарыков Олег</t>
  </si>
  <si>
    <t>23.10.1984</t>
  </si>
  <si>
    <t>Фадеев Даниил</t>
  </si>
  <si>
    <t>03.05.1978</t>
  </si>
  <si>
    <t>Машанов Егор</t>
  </si>
  <si>
    <t>Верещагино</t>
  </si>
  <si>
    <t>17.06.1991</t>
  </si>
  <si>
    <t>Колчанов Михаил</t>
  </si>
  <si>
    <t>18.02.1989</t>
  </si>
  <si>
    <t>Степанов Илья</t>
  </si>
  <si>
    <t>07.08.1987</t>
  </si>
  <si>
    <t>Бажуков Никита</t>
  </si>
  <si>
    <t>31.07.1985</t>
  </si>
  <si>
    <t>Новиков Игорь</t>
  </si>
  <si>
    <t>14.09.1981</t>
  </si>
  <si>
    <t>Косенков Данил</t>
  </si>
  <si>
    <t>24.01.1991</t>
  </si>
  <si>
    <t>Синицын Антон</t>
  </si>
  <si>
    <t>27.11.1988</t>
  </si>
  <si>
    <t>Тюмисов Рустам</t>
  </si>
  <si>
    <t>БодиБум</t>
  </si>
  <si>
    <t>26.04.1991</t>
  </si>
  <si>
    <t>Чемезов Евгений</t>
  </si>
  <si>
    <t>15.07.1982</t>
  </si>
  <si>
    <t>Керимов Яраги</t>
  </si>
  <si>
    <t>Большая соснова</t>
  </si>
  <si>
    <t>18.05.1988</t>
  </si>
  <si>
    <t>Крутиков Алексей</t>
  </si>
  <si>
    <t>07.05.1993</t>
  </si>
  <si>
    <t>Митюков Евгений</t>
  </si>
  <si>
    <t>05.09.1992</t>
  </si>
  <si>
    <t>Поздеев Михаил</t>
  </si>
  <si>
    <t>09.01.1985</t>
  </si>
  <si>
    <t>Серёгин Семён</t>
  </si>
  <si>
    <t>10.02.1985</t>
  </si>
  <si>
    <t>140+</t>
  </si>
  <si>
    <t>Ившин Роман</t>
  </si>
  <si>
    <t>Кургур</t>
  </si>
  <si>
    <t>11.02.1978</t>
  </si>
  <si>
    <t>3 слоя</t>
  </si>
  <si>
    <t>Латыпов Руслан</t>
  </si>
  <si>
    <t>18.11.1997</t>
  </si>
  <si>
    <t>2 слоя</t>
  </si>
  <si>
    <t>Яковец Александр</t>
  </si>
  <si>
    <t>17.08.1989</t>
  </si>
  <si>
    <t>Матюшев Фанис</t>
  </si>
  <si>
    <t>Барда</t>
  </si>
  <si>
    <t>12.07.1985</t>
  </si>
  <si>
    <t>Щупов Вячеслав</t>
  </si>
  <si>
    <t>07.10.1984</t>
  </si>
  <si>
    <t>Кургульский Денис</t>
  </si>
  <si>
    <t>11.02.1976</t>
  </si>
  <si>
    <t>Заозёров Артём</t>
  </si>
  <si>
    <t>08.11.1980</t>
  </si>
  <si>
    <t>Березин Николай</t>
  </si>
  <si>
    <t>09.08.1984</t>
  </si>
  <si>
    <t>Попов Максим</t>
  </si>
  <si>
    <t>18.09.1979</t>
  </si>
  <si>
    <t>Мезин Александр</t>
  </si>
  <si>
    <t>12.06.1965</t>
  </si>
  <si>
    <t>Шестаков Максим</t>
  </si>
  <si>
    <t>04.11.1986</t>
  </si>
  <si>
    <t>Нечкин Роман</t>
  </si>
  <si>
    <t>Свердловская область</t>
  </si>
  <si>
    <t>18.05.1984</t>
  </si>
  <si>
    <t>Кивелев Иван</t>
  </si>
  <si>
    <t>01.01.1991</t>
  </si>
  <si>
    <t>Народный жим</t>
  </si>
  <si>
    <t>Коэф.</t>
  </si>
  <si>
    <t>ТОННАЖ</t>
  </si>
  <si>
    <t>Митрошкин Максим</t>
  </si>
  <si>
    <t>11.05.2004</t>
  </si>
  <si>
    <t>Болотов Григорий</t>
  </si>
  <si>
    <t>25.08.1955</t>
  </si>
  <si>
    <t>Ксёнушко Олег</t>
  </si>
  <si>
    <t>01.06.1951</t>
  </si>
  <si>
    <t>Ахметзянов Галимжан</t>
  </si>
  <si>
    <t>29.10.1952</t>
  </si>
  <si>
    <t>Золотухин Михаил</t>
  </si>
  <si>
    <t>23.07.1983</t>
  </si>
  <si>
    <t>Вараксин Константин</t>
  </si>
  <si>
    <t>21.12.1984</t>
  </si>
  <si>
    <t>Васькив Дмитрий</t>
  </si>
  <si>
    <t>13.03.1988</t>
  </si>
  <si>
    <t>Лучкова Марина</t>
  </si>
  <si>
    <t>23.02.1989</t>
  </si>
  <si>
    <t>Меньшикова Наталья</t>
  </si>
  <si>
    <t>09.01.1991</t>
  </si>
  <si>
    <t>Вдовкина Юлия</t>
  </si>
  <si>
    <t>28.01.1985</t>
  </si>
  <si>
    <t>Печенкина Анна</t>
  </si>
  <si>
    <t>Гребнев Станислав</t>
  </si>
  <si>
    <t>5К Фит</t>
  </si>
  <si>
    <t>20.07.2002</t>
  </si>
  <si>
    <t>Бастов Кирилл</t>
  </si>
  <si>
    <t>14.12.2000</t>
  </si>
  <si>
    <t>Пестов Александр</t>
  </si>
  <si>
    <t>14.01.1989</t>
  </si>
  <si>
    <t>Калинин Виталий</t>
  </si>
  <si>
    <t>16.02.1986</t>
  </si>
  <si>
    <t>Халимов Эдуард</t>
  </si>
  <si>
    <t>08.01.1976</t>
  </si>
  <si>
    <t>Волков Александр</t>
  </si>
  <si>
    <t>Демидов Валерий</t>
  </si>
  <si>
    <t>17.03.1963</t>
  </si>
  <si>
    <t>Вострокнутов Артём</t>
  </si>
  <si>
    <t>Удмуртия</t>
  </si>
  <si>
    <t>10.09.1985</t>
  </si>
  <si>
    <t>Косков Сергей</t>
  </si>
  <si>
    <t>03.01.1957</t>
  </si>
  <si>
    <t>Шмырина Валерия</t>
  </si>
  <si>
    <t>23.11.1997</t>
  </si>
  <si>
    <t>Зырянов Станислав</t>
  </si>
  <si>
    <t>31.08.1985</t>
  </si>
  <si>
    <t>Тагилов Александр</t>
  </si>
  <si>
    <t>Арена</t>
  </si>
  <si>
    <t>14.07.1971</t>
  </si>
  <si>
    <t>Васильев Сергей</t>
  </si>
  <si>
    <t>24.02.1973</t>
  </si>
  <si>
    <t>Тимофеев Андрей</t>
  </si>
  <si>
    <t>04.12.1977</t>
  </si>
  <si>
    <t>Заитов Ралиф</t>
  </si>
  <si>
    <t>02.01.1982</t>
  </si>
  <si>
    <t>Рябков Владимир</t>
  </si>
  <si>
    <t>29.06.1991</t>
  </si>
  <si>
    <t>Коченков Андрей</t>
  </si>
  <si>
    <t>22.12.1991</t>
  </si>
  <si>
    <t>Чунарёв Александр</t>
  </si>
  <si>
    <t>26.06.1987</t>
  </si>
  <si>
    <t>Верзун Андрей</t>
  </si>
  <si>
    <t>01.03.1979</t>
  </si>
  <si>
    <t>Чертков Владислав</t>
  </si>
  <si>
    <t>20.03.1996</t>
  </si>
  <si>
    <t>ЖЕНЩИНЫ, Любители, без экипировки</t>
  </si>
  <si>
    <t>ВЕТЕРАНЫ, Любители, без экипировки</t>
  </si>
  <si>
    <t>masters 60+</t>
  </si>
  <si>
    <t>ЮНОШИ и ЮНИОРЫ, Любители, без экипировки</t>
  </si>
  <si>
    <t>МУЖЧИНЫ, Любители, без экипировки</t>
  </si>
  <si>
    <t>МУЖЧИНЫ, ПРО, без экипировки</t>
  </si>
  <si>
    <t>МУЖЧИНЫ, Любители, софт-экипировка</t>
  </si>
  <si>
    <t>МУЖЧИНЫ, ПРО, софт-экипировка</t>
  </si>
  <si>
    <t>МУЖЧИНЫ, ПРО, экипировка</t>
  </si>
  <si>
    <t>Главный судья</t>
  </si>
  <si>
    <t>Отавин К.</t>
  </si>
  <si>
    <t>Председатель судейского корпуса</t>
  </si>
  <si>
    <t>Горелов А.</t>
  </si>
  <si>
    <t>Офицер допинг-контроля</t>
  </si>
  <si>
    <t>Блинков В.</t>
  </si>
  <si>
    <t>ДЕВУШКИ, Любители, номинация 35 кг</t>
  </si>
  <si>
    <t>ЮНИОРЫ, Любители, номинация 55 кг</t>
  </si>
  <si>
    <t>МУЖЧИНЫ, Любители, номинация 55 кг</t>
  </si>
  <si>
    <t>ВЕТЕРАНЫ, Любители, номинация 55 кг</t>
  </si>
  <si>
    <t>МУЖЧИНЫ, Любители, номинация 75 кг</t>
  </si>
  <si>
    <t>ВЕТЕРАНЫ, Любители, номинация 75 кг</t>
  </si>
  <si>
    <t>МУЖЧИНЫ, Любители, номинация 100 кг</t>
  </si>
  <si>
    <t>МУЖЧИНЫ, Любители, номинация 125 кг</t>
  </si>
  <si>
    <t>МУЖЧИНЫ, ПРО, номинация 75 кг</t>
  </si>
  <si>
    <t>МУЖЧИНЫ, Любители, 1/2 соб.веса</t>
  </si>
  <si>
    <t>МУЖЧИНЫ, Любители, соб.вес</t>
  </si>
  <si>
    <t>ВЕТЕРАНЫ, Любители, соб.вес</t>
  </si>
  <si>
    <t>ВЕТЕРАНЫ, Любители, 1/2 соб.веса</t>
  </si>
  <si>
    <t>МУЖЧИНЫ, ПРО, соб.вес</t>
  </si>
  <si>
    <t>ВЕТЕРАНЫ, ПРО, соб.вес</t>
  </si>
  <si>
    <t>ЖЕНЩИНЫ, Любители</t>
  </si>
  <si>
    <t>Становая тяга без экипировки</t>
  </si>
  <si>
    <t>МУЖЧИНЫ, Любители</t>
  </si>
  <si>
    <t>МУЖЧИНЫ, ПРО</t>
  </si>
  <si>
    <t>ЖЕНЩИНЫ</t>
  </si>
  <si>
    <t>DQ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</si>
</sst>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99"/>
      <name val="Arial"/>
      <family val="2"/>
    </font>
    <font>
      <sz val="10"/>
      <color rgb="FF000099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 Cyr"/>
      <family val="0"/>
    </font>
    <font>
      <b/>
      <sz val="10"/>
      <color rgb="FF000099"/>
      <name val="Arial Cyr"/>
      <family val="0"/>
    </font>
    <font>
      <b/>
      <sz val="10"/>
      <color rgb="FFFF0000"/>
      <name val="Arial"/>
      <family val="2"/>
    </font>
    <font>
      <b/>
      <sz val="8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4" fontId="55" fillId="0" borderId="17" xfId="0" applyNumberFormat="1" applyFont="1" applyBorder="1" applyAlignment="1">
      <alignment horizontal="center"/>
    </xf>
    <xf numFmtId="164" fontId="56" fillId="0" borderId="17" xfId="0" applyNumberFormat="1" applyFont="1" applyBorder="1" applyAlignment="1">
      <alignment horizontal="center"/>
    </xf>
    <xf numFmtId="164" fontId="55" fillId="0" borderId="2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0" fontId="57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64" fontId="58" fillId="0" borderId="21" xfId="0" applyNumberFormat="1" applyFont="1" applyFill="1" applyBorder="1" applyAlignment="1">
      <alignment horizontal="center" vertical="center" wrapText="1"/>
    </xf>
    <xf numFmtId="164" fontId="58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64" fontId="55" fillId="34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6.140625" style="0" customWidth="1"/>
    <col min="4" max="4" width="31.00390625" style="0" customWidth="1"/>
    <col min="5" max="5" width="20.7109375" style="0" customWidth="1"/>
    <col min="6" max="6" width="21.7109375" style="0" customWidth="1"/>
    <col min="7" max="7" width="14.00390625" style="0" customWidth="1"/>
    <col min="8" max="8" width="15.00390625" style="0" customWidth="1"/>
    <col min="10" max="10" width="7.57421875" style="0" customWidth="1"/>
    <col min="11" max="11" width="6.57421875" style="0" customWidth="1"/>
    <col min="12" max="12" width="7.8515625" style="0" customWidth="1"/>
    <col min="13" max="13" width="6.28125" style="0" customWidth="1"/>
    <col min="14" max="14" width="2.00390625" style="0" customWidth="1"/>
    <col min="15" max="15" width="9.7109375" style="0" customWidth="1"/>
    <col min="17" max="17" width="12.7109375" style="0" customWidth="1"/>
  </cols>
  <sheetData>
    <row r="1" spans="2:16" s="1" customFormat="1" ht="20.25">
      <c r="B1" s="2" t="s">
        <v>0</v>
      </c>
      <c r="C1" s="3"/>
      <c r="D1" s="3"/>
      <c r="E1" s="3"/>
      <c r="F1" s="4"/>
      <c r="G1" s="3"/>
      <c r="I1" s="5"/>
      <c r="J1" s="6"/>
      <c r="K1" s="3"/>
      <c r="L1" s="3"/>
      <c r="M1" s="7"/>
      <c r="N1" s="8"/>
      <c r="O1" s="9"/>
      <c r="P1" s="8"/>
    </row>
    <row r="2" spans="1:16" s="1" customFormat="1" ht="21" thickBot="1">
      <c r="A2" s="1" t="s">
        <v>1</v>
      </c>
      <c r="B2" s="10" t="s">
        <v>196</v>
      </c>
      <c r="C2" s="3"/>
      <c r="D2" s="3"/>
      <c r="E2" s="3"/>
      <c r="F2" s="4"/>
      <c r="G2" s="11"/>
      <c r="H2" s="10"/>
      <c r="I2" s="5"/>
      <c r="J2" s="6"/>
      <c r="K2" s="3"/>
      <c r="L2" s="3"/>
      <c r="M2" s="7"/>
      <c r="N2" s="8"/>
      <c r="O2" s="9"/>
      <c r="P2" s="8"/>
    </row>
    <row r="3" spans="1:17" s="1" customFormat="1" ht="12.75">
      <c r="A3" s="87" t="s">
        <v>2</v>
      </c>
      <c r="B3" s="89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91" t="s">
        <v>8</v>
      </c>
      <c r="H3" s="78" t="s">
        <v>9</v>
      </c>
      <c r="I3" s="80" t="s">
        <v>10</v>
      </c>
      <c r="J3" s="82" t="s">
        <v>11</v>
      </c>
      <c r="K3" s="84" t="s">
        <v>12</v>
      </c>
      <c r="L3" s="84"/>
      <c r="M3" s="84"/>
      <c r="N3" s="84"/>
      <c r="O3" s="84"/>
      <c r="P3" s="84"/>
      <c r="Q3" s="85" t="s">
        <v>13</v>
      </c>
    </row>
    <row r="4" spans="1:17" s="12" customFormat="1" ht="13.5" customHeight="1" thickBot="1">
      <c r="A4" s="88"/>
      <c r="B4" s="90"/>
      <c r="C4" s="79"/>
      <c r="D4" s="79"/>
      <c r="E4" s="79"/>
      <c r="F4" s="79"/>
      <c r="G4" s="92"/>
      <c r="H4" s="79"/>
      <c r="I4" s="81"/>
      <c r="J4" s="83"/>
      <c r="K4" s="22">
        <v>1</v>
      </c>
      <c r="L4" s="22">
        <v>2</v>
      </c>
      <c r="M4" s="22">
        <v>3</v>
      </c>
      <c r="N4" s="22">
        <v>4</v>
      </c>
      <c r="O4" s="22" t="s">
        <v>14</v>
      </c>
      <c r="P4" s="23" t="s">
        <v>11</v>
      </c>
      <c r="Q4" s="86"/>
    </row>
    <row r="5" spans="1:17" s="1" customFormat="1" ht="12.75">
      <c r="A5" s="44"/>
      <c r="B5" s="43"/>
      <c r="C5" s="24"/>
      <c r="D5" s="25" t="s">
        <v>404</v>
      </c>
      <c r="E5" s="24"/>
      <c r="F5" s="24"/>
      <c r="G5" s="39"/>
      <c r="H5" s="40"/>
      <c r="I5" s="27"/>
      <c r="J5" s="41"/>
      <c r="K5" s="24"/>
      <c r="L5" s="24"/>
      <c r="M5" s="24"/>
      <c r="N5" s="29"/>
      <c r="O5" s="25"/>
      <c r="P5" s="29"/>
      <c r="Q5" s="45"/>
    </row>
    <row r="6" spans="1:17" s="1" customFormat="1" ht="12.75">
      <c r="A6" s="46">
        <v>1</v>
      </c>
      <c r="B6" s="14" t="s">
        <v>15</v>
      </c>
      <c r="C6" s="13">
        <v>48</v>
      </c>
      <c r="D6" s="13" t="s">
        <v>245</v>
      </c>
      <c r="E6" s="13" t="s">
        <v>17</v>
      </c>
      <c r="F6" s="13" t="s">
        <v>18</v>
      </c>
      <c r="G6" s="16" t="s">
        <v>246</v>
      </c>
      <c r="H6" s="17" t="s">
        <v>58</v>
      </c>
      <c r="I6" s="18">
        <v>48</v>
      </c>
      <c r="J6" s="19">
        <v>1.0336</v>
      </c>
      <c r="K6" s="13">
        <v>60</v>
      </c>
      <c r="L6" s="21">
        <v>62.5</v>
      </c>
      <c r="M6" s="21">
        <v>62.5</v>
      </c>
      <c r="N6" s="20"/>
      <c r="O6" s="15">
        <v>60</v>
      </c>
      <c r="P6" s="20">
        <f aca="true" t="shared" si="0" ref="P6:P21">O6*J6</f>
        <v>62.016000000000005</v>
      </c>
      <c r="Q6" s="47"/>
    </row>
    <row r="7" spans="1:17" s="1" customFormat="1" ht="12.75">
      <c r="A7" s="46">
        <v>2</v>
      </c>
      <c r="B7" s="14" t="s">
        <v>15</v>
      </c>
      <c r="C7" s="13">
        <v>48</v>
      </c>
      <c r="D7" s="13" t="s">
        <v>247</v>
      </c>
      <c r="E7" s="13" t="s">
        <v>156</v>
      </c>
      <c r="F7" s="13" t="s">
        <v>156</v>
      </c>
      <c r="G7" s="16" t="s">
        <v>248</v>
      </c>
      <c r="H7" s="17" t="s">
        <v>58</v>
      </c>
      <c r="I7" s="18">
        <v>47.5</v>
      </c>
      <c r="J7" s="19">
        <v>1.0405</v>
      </c>
      <c r="K7" s="13">
        <v>55</v>
      </c>
      <c r="L7" s="21">
        <v>57.5</v>
      </c>
      <c r="M7" s="13">
        <v>57.5</v>
      </c>
      <c r="N7" s="20"/>
      <c r="O7" s="15">
        <v>57.5</v>
      </c>
      <c r="P7" s="20">
        <f t="shared" si="0"/>
        <v>59.82875</v>
      </c>
      <c r="Q7" s="47"/>
    </row>
    <row r="8" spans="1:17" s="1" customFormat="1" ht="12.75">
      <c r="A8" s="46">
        <v>3</v>
      </c>
      <c r="B8" s="14" t="s">
        <v>15</v>
      </c>
      <c r="C8" s="13">
        <v>48</v>
      </c>
      <c r="D8" s="13" t="s">
        <v>249</v>
      </c>
      <c r="E8" s="13" t="s">
        <v>29</v>
      </c>
      <c r="F8" s="13" t="s">
        <v>18</v>
      </c>
      <c r="G8" s="16" t="s">
        <v>250</v>
      </c>
      <c r="H8" s="17" t="s">
        <v>58</v>
      </c>
      <c r="I8" s="18">
        <v>47.55</v>
      </c>
      <c r="J8" s="19">
        <v>1.0405</v>
      </c>
      <c r="K8" s="21">
        <v>52.5</v>
      </c>
      <c r="L8" s="21">
        <v>52.5</v>
      </c>
      <c r="M8" s="13">
        <v>52.5</v>
      </c>
      <c r="N8" s="20"/>
      <c r="O8" s="15">
        <v>52.5</v>
      </c>
      <c r="P8" s="20">
        <f t="shared" si="0"/>
        <v>54.62625</v>
      </c>
      <c r="Q8" s="47"/>
    </row>
    <row r="9" spans="1:17" s="1" customFormat="1" ht="12.75">
      <c r="A9" s="46">
        <v>4</v>
      </c>
      <c r="B9" s="14" t="s">
        <v>15</v>
      </c>
      <c r="C9" s="13">
        <v>48</v>
      </c>
      <c r="D9" s="13" t="s">
        <v>251</v>
      </c>
      <c r="E9" s="13" t="s">
        <v>181</v>
      </c>
      <c r="F9" s="13" t="s">
        <v>18</v>
      </c>
      <c r="G9" s="16" t="s">
        <v>252</v>
      </c>
      <c r="H9" s="17" t="s">
        <v>58</v>
      </c>
      <c r="I9" s="18">
        <v>47.6</v>
      </c>
      <c r="J9" s="19">
        <v>1.0405</v>
      </c>
      <c r="K9" s="13">
        <v>47.5</v>
      </c>
      <c r="L9" s="21">
        <v>52.5</v>
      </c>
      <c r="M9" s="13">
        <v>52.5</v>
      </c>
      <c r="N9" s="20"/>
      <c r="O9" s="15">
        <v>52.5</v>
      </c>
      <c r="P9" s="20">
        <f t="shared" si="0"/>
        <v>54.62625</v>
      </c>
      <c r="Q9" s="47"/>
    </row>
    <row r="10" spans="1:17" s="1" customFormat="1" ht="12.75">
      <c r="A10" s="46">
        <v>1</v>
      </c>
      <c r="B10" s="14" t="s">
        <v>15</v>
      </c>
      <c r="C10" s="13">
        <v>52</v>
      </c>
      <c r="D10" s="13" t="s">
        <v>253</v>
      </c>
      <c r="E10" s="13" t="s">
        <v>29</v>
      </c>
      <c r="F10" s="13" t="s">
        <v>18</v>
      </c>
      <c r="G10" s="16" t="s">
        <v>254</v>
      </c>
      <c r="H10" s="17" t="s">
        <v>58</v>
      </c>
      <c r="I10" s="18">
        <v>51.45</v>
      </c>
      <c r="J10" s="19">
        <v>0.9809</v>
      </c>
      <c r="K10" s="13">
        <v>47.5</v>
      </c>
      <c r="L10" s="13">
        <v>50</v>
      </c>
      <c r="M10" s="13">
        <v>52.5</v>
      </c>
      <c r="N10" s="20"/>
      <c r="O10" s="15">
        <v>52.5</v>
      </c>
      <c r="P10" s="20">
        <f t="shared" si="0"/>
        <v>51.49725</v>
      </c>
      <c r="Q10" s="47"/>
    </row>
    <row r="11" spans="1:17" s="1" customFormat="1" ht="12.75">
      <c r="A11" s="46">
        <v>2</v>
      </c>
      <c r="B11" s="14" t="s">
        <v>15</v>
      </c>
      <c r="C11" s="13">
        <v>52</v>
      </c>
      <c r="D11" s="13" t="s">
        <v>95</v>
      </c>
      <c r="E11" s="13" t="s">
        <v>29</v>
      </c>
      <c r="F11" s="13" t="s">
        <v>18</v>
      </c>
      <c r="G11" s="16" t="s">
        <v>96</v>
      </c>
      <c r="H11" s="17" t="s">
        <v>58</v>
      </c>
      <c r="I11" s="18">
        <v>51.95</v>
      </c>
      <c r="J11" s="19">
        <v>0.967</v>
      </c>
      <c r="K11" s="21">
        <v>50</v>
      </c>
      <c r="L11" s="13">
        <v>52.5</v>
      </c>
      <c r="M11" s="21">
        <v>55</v>
      </c>
      <c r="N11" s="20"/>
      <c r="O11" s="15">
        <v>52.5</v>
      </c>
      <c r="P11" s="20">
        <f t="shared" si="0"/>
        <v>50.7675</v>
      </c>
      <c r="Q11" s="47"/>
    </row>
    <row r="12" spans="1:17" s="1" customFormat="1" ht="12.75">
      <c r="A12" s="46">
        <v>3</v>
      </c>
      <c r="B12" s="14" t="s">
        <v>15</v>
      </c>
      <c r="C12" s="13">
        <v>52</v>
      </c>
      <c r="D12" s="13" t="s">
        <v>255</v>
      </c>
      <c r="E12" s="13" t="s">
        <v>256</v>
      </c>
      <c r="F12" s="13" t="s">
        <v>18</v>
      </c>
      <c r="G12" s="16" t="s">
        <v>257</v>
      </c>
      <c r="H12" s="17" t="s">
        <v>58</v>
      </c>
      <c r="I12" s="18">
        <v>50.95</v>
      </c>
      <c r="J12" s="19">
        <v>0.9872</v>
      </c>
      <c r="K12" s="13">
        <v>50</v>
      </c>
      <c r="L12" s="21">
        <v>52.5</v>
      </c>
      <c r="M12" s="21">
        <v>52.5</v>
      </c>
      <c r="N12" s="20"/>
      <c r="O12" s="15">
        <v>50</v>
      </c>
      <c r="P12" s="20">
        <f t="shared" si="0"/>
        <v>49.36</v>
      </c>
      <c r="Q12" s="47"/>
    </row>
    <row r="13" spans="1:17" s="1" customFormat="1" ht="12.75">
      <c r="A13" s="46">
        <v>1</v>
      </c>
      <c r="B13" s="14" t="s">
        <v>15</v>
      </c>
      <c r="C13" s="13">
        <v>56</v>
      </c>
      <c r="D13" s="13" t="s">
        <v>258</v>
      </c>
      <c r="E13" s="13" t="s">
        <v>17</v>
      </c>
      <c r="F13" s="13" t="s">
        <v>18</v>
      </c>
      <c r="G13" s="16" t="s">
        <v>259</v>
      </c>
      <c r="H13" s="17" t="s">
        <v>58</v>
      </c>
      <c r="I13" s="18">
        <v>55.6</v>
      </c>
      <c r="J13" s="19">
        <v>0.911</v>
      </c>
      <c r="K13" s="13">
        <v>72.5</v>
      </c>
      <c r="L13" s="13">
        <v>75</v>
      </c>
      <c r="M13" s="13">
        <v>77.5</v>
      </c>
      <c r="N13" s="20"/>
      <c r="O13" s="15">
        <v>77.5</v>
      </c>
      <c r="P13" s="20">
        <f t="shared" si="0"/>
        <v>70.6025</v>
      </c>
      <c r="Q13" s="47">
        <v>2</v>
      </c>
    </row>
    <row r="14" spans="1:17" s="1" customFormat="1" ht="12.75">
      <c r="A14" s="46">
        <v>2</v>
      </c>
      <c r="B14" s="14" t="s">
        <v>15</v>
      </c>
      <c r="C14" s="13">
        <v>56</v>
      </c>
      <c r="D14" s="13" t="s">
        <v>260</v>
      </c>
      <c r="E14" s="13" t="s">
        <v>261</v>
      </c>
      <c r="F14" s="13" t="s">
        <v>18</v>
      </c>
      <c r="G14" s="16" t="s">
        <v>262</v>
      </c>
      <c r="H14" s="17" t="s">
        <v>58</v>
      </c>
      <c r="I14" s="18">
        <v>54.4</v>
      </c>
      <c r="J14" s="19">
        <v>0.9333</v>
      </c>
      <c r="K14" s="13">
        <v>52.5</v>
      </c>
      <c r="L14" s="21">
        <v>57.5</v>
      </c>
      <c r="M14" s="21">
        <v>57.5</v>
      </c>
      <c r="N14" s="20"/>
      <c r="O14" s="15">
        <v>52.5</v>
      </c>
      <c r="P14" s="20">
        <f t="shared" si="0"/>
        <v>48.99825</v>
      </c>
      <c r="Q14" s="47"/>
    </row>
    <row r="15" spans="1:17" s="1" customFormat="1" ht="12.75">
      <c r="A15" s="46">
        <v>3</v>
      </c>
      <c r="B15" s="14" t="s">
        <v>15</v>
      </c>
      <c r="C15" s="13">
        <v>56</v>
      </c>
      <c r="D15" s="13" t="s">
        <v>263</v>
      </c>
      <c r="E15" s="13" t="s">
        <v>29</v>
      </c>
      <c r="F15" s="13" t="s">
        <v>18</v>
      </c>
      <c r="G15" s="16" t="s">
        <v>264</v>
      </c>
      <c r="H15" s="17" t="s">
        <v>58</v>
      </c>
      <c r="I15" s="18">
        <v>55.6</v>
      </c>
      <c r="J15" s="19">
        <v>0.911</v>
      </c>
      <c r="K15" s="13">
        <v>37.5</v>
      </c>
      <c r="L15" s="13">
        <v>40</v>
      </c>
      <c r="M15" s="21">
        <v>42.5</v>
      </c>
      <c r="N15" s="20"/>
      <c r="O15" s="15">
        <v>40</v>
      </c>
      <c r="P15" s="20">
        <f t="shared" si="0"/>
        <v>36.44</v>
      </c>
      <c r="Q15" s="47"/>
    </row>
    <row r="16" spans="1:17" s="1" customFormat="1" ht="12.75">
      <c r="A16" s="46">
        <v>1</v>
      </c>
      <c r="B16" s="14" t="s">
        <v>15</v>
      </c>
      <c r="C16" s="13">
        <v>60</v>
      </c>
      <c r="D16" s="13" t="s">
        <v>265</v>
      </c>
      <c r="E16" s="13" t="s">
        <v>17</v>
      </c>
      <c r="F16" s="13" t="s">
        <v>18</v>
      </c>
      <c r="G16" s="16" t="s">
        <v>266</v>
      </c>
      <c r="H16" s="17" t="s">
        <v>58</v>
      </c>
      <c r="I16" s="18">
        <v>59</v>
      </c>
      <c r="J16" s="19">
        <v>0.8738</v>
      </c>
      <c r="K16" s="13">
        <v>77.5</v>
      </c>
      <c r="L16" s="13">
        <v>80</v>
      </c>
      <c r="M16" s="21">
        <v>82.5</v>
      </c>
      <c r="N16" s="20"/>
      <c r="O16" s="15">
        <v>80</v>
      </c>
      <c r="P16" s="20">
        <f t="shared" si="0"/>
        <v>69.904</v>
      </c>
      <c r="Q16" s="47">
        <v>3</v>
      </c>
    </row>
    <row r="17" spans="1:17" s="1" customFormat="1" ht="15" customHeight="1" hidden="1">
      <c r="A17" s="46"/>
      <c r="B17" s="14"/>
      <c r="C17" s="13"/>
      <c r="D17" s="13"/>
      <c r="E17" s="13"/>
      <c r="F17" s="13"/>
      <c r="G17" s="16"/>
      <c r="H17" s="17" t="s">
        <v>58</v>
      </c>
      <c r="I17" s="18"/>
      <c r="J17" s="19">
        <v>0</v>
      </c>
      <c r="K17" s="13"/>
      <c r="L17" s="13"/>
      <c r="M17" s="13"/>
      <c r="N17" s="20"/>
      <c r="O17" s="15"/>
      <c r="P17" s="20">
        <f t="shared" si="0"/>
        <v>0</v>
      </c>
      <c r="Q17" s="47"/>
    </row>
    <row r="18" spans="1:17" s="1" customFormat="1" ht="15" customHeight="1" hidden="1">
      <c r="A18" s="46"/>
      <c r="B18" s="14"/>
      <c r="C18" s="13"/>
      <c r="D18" s="13"/>
      <c r="E18" s="13"/>
      <c r="F18" s="13"/>
      <c r="G18" s="16"/>
      <c r="H18" s="17" t="s">
        <v>58</v>
      </c>
      <c r="I18" s="18"/>
      <c r="J18" s="19">
        <v>0</v>
      </c>
      <c r="K18" s="13"/>
      <c r="L18" s="13"/>
      <c r="M18" s="13"/>
      <c r="N18" s="20"/>
      <c r="O18" s="15"/>
      <c r="P18" s="20">
        <f t="shared" si="0"/>
        <v>0</v>
      </c>
      <c r="Q18" s="47"/>
    </row>
    <row r="19" spans="1:17" s="1" customFormat="1" ht="15" customHeight="1" hidden="1">
      <c r="A19" s="46"/>
      <c r="B19" s="14"/>
      <c r="C19" s="13"/>
      <c r="D19" s="13"/>
      <c r="E19" s="13"/>
      <c r="F19" s="13"/>
      <c r="G19" s="16"/>
      <c r="H19" s="17" t="s">
        <v>58</v>
      </c>
      <c r="I19" s="18"/>
      <c r="J19" s="19">
        <v>0</v>
      </c>
      <c r="K19" s="13"/>
      <c r="L19" s="13"/>
      <c r="M19" s="13"/>
      <c r="N19" s="20"/>
      <c r="O19" s="15"/>
      <c r="P19" s="20">
        <f t="shared" si="0"/>
        <v>0</v>
      </c>
      <c r="Q19" s="47"/>
    </row>
    <row r="20" spans="1:17" s="1" customFormat="1" ht="12.75">
      <c r="A20" s="46" t="s">
        <v>191</v>
      </c>
      <c r="B20" s="14" t="s">
        <v>15</v>
      </c>
      <c r="C20" s="13">
        <v>67.5</v>
      </c>
      <c r="D20" s="13" t="s">
        <v>267</v>
      </c>
      <c r="E20" s="13" t="s">
        <v>17</v>
      </c>
      <c r="F20" s="13" t="s">
        <v>18</v>
      </c>
      <c r="G20" s="16" t="s">
        <v>268</v>
      </c>
      <c r="H20" s="17" t="s">
        <v>58</v>
      </c>
      <c r="I20" s="18">
        <v>66.3</v>
      </c>
      <c r="J20" s="19">
        <v>0.7918</v>
      </c>
      <c r="K20" s="21">
        <v>60</v>
      </c>
      <c r="L20" s="21">
        <v>60</v>
      </c>
      <c r="M20" s="21">
        <v>60</v>
      </c>
      <c r="N20" s="21"/>
      <c r="O20" s="21">
        <v>0</v>
      </c>
      <c r="P20" s="20">
        <f t="shared" si="0"/>
        <v>0</v>
      </c>
      <c r="Q20" s="47"/>
    </row>
    <row r="21" spans="1:17" s="1" customFormat="1" ht="12.75">
      <c r="A21" s="46">
        <v>1</v>
      </c>
      <c r="B21" s="14" t="s">
        <v>15</v>
      </c>
      <c r="C21" s="13">
        <v>82.5</v>
      </c>
      <c r="D21" s="13" t="s">
        <v>269</v>
      </c>
      <c r="E21" s="13" t="s">
        <v>67</v>
      </c>
      <c r="F21" s="13" t="s">
        <v>18</v>
      </c>
      <c r="G21" s="16" t="s">
        <v>270</v>
      </c>
      <c r="H21" s="17" t="s">
        <v>58</v>
      </c>
      <c r="I21" s="18">
        <v>81.15</v>
      </c>
      <c r="J21" s="19">
        <v>0.681</v>
      </c>
      <c r="K21" s="13">
        <v>105</v>
      </c>
      <c r="L21" s="13">
        <v>110</v>
      </c>
      <c r="M21" s="21">
        <v>112.5</v>
      </c>
      <c r="N21" s="20"/>
      <c r="O21" s="15">
        <v>110</v>
      </c>
      <c r="P21" s="20">
        <f t="shared" si="0"/>
        <v>74.91000000000001</v>
      </c>
      <c r="Q21" s="47">
        <v>1</v>
      </c>
    </row>
    <row r="22" spans="1:17" s="9" customFormat="1" ht="12.75">
      <c r="A22" s="48"/>
      <c r="B22" s="31"/>
      <c r="C22" s="15"/>
      <c r="D22" s="15" t="s">
        <v>405</v>
      </c>
      <c r="E22" s="15"/>
      <c r="F22" s="15"/>
      <c r="G22" s="34"/>
      <c r="H22" s="35"/>
      <c r="I22" s="36"/>
      <c r="J22" s="37"/>
      <c r="K22" s="15"/>
      <c r="L22" s="15"/>
      <c r="M22" s="32"/>
      <c r="N22" s="38"/>
      <c r="O22" s="15"/>
      <c r="P22" s="38"/>
      <c r="Q22" s="49"/>
    </row>
    <row r="23" spans="1:17" s="1" customFormat="1" ht="12.75">
      <c r="A23" s="46">
        <v>1</v>
      </c>
      <c r="B23" s="13" t="s">
        <v>15</v>
      </c>
      <c r="C23" s="13" t="s">
        <v>174</v>
      </c>
      <c r="D23" s="13" t="s">
        <v>36</v>
      </c>
      <c r="E23" s="13" t="s">
        <v>17</v>
      </c>
      <c r="F23" s="13" t="s">
        <v>18</v>
      </c>
      <c r="G23" s="16" t="s">
        <v>37</v>
      </c>
      <c r="H23" s="17" t="s">
        <v>35</v>
      </c>
      <c r="I23" s="18">
        <v>115</v>
      </c>
      <c r="J23" s="19">
        <v>0.5362</v>
      </c>
      <c r="K23" s="13">
        <v>160</v>
      </c>
      <c r="L23" s="13">
        <v>167.5</v>
      </c>
      <c r="M23" s="13">
        <v>172.5</v>
      </c>
      <c r="N23" s="20"/>
      <c r="O23" s="15">
        <v>172.5</v>
      </c>
      <c r="P23" s="20">
        <f aca="true" t="shared" si="1" ref="P23:P41">O23*J23</f>
        <v>92.4945</v>
      </c>
      <c r="Q23" s="47"/>
    </row>
    <row r="24" spans="1:17" s="1" customFormat="1" ht="12.75">
      <c r="A24" s="46">
        <v>2</v>
      </c>
      <c r="B24" s="13" t="s">
        <v>15</v>
      </c>
      <c r="C24" s="13" t="s">
        <v>174</v>
      </c>
      <c r="D24" s="13" t="s">
        <v>38</v>
      </c>
      <c r="E24" s="13" t="s">
        <v>17</v>
      </c>
      <c r="F24" s="13" t="s">
        <v>18</v>
      </c>
      <c r="G24" s="16" t="s">
        <v>39</v>
      </c>
      <c r="H24" s="17" t="s">
        <v>35</v>
      </c>
      <c r="I24" s="18">
        <v>72.65</v>
      </c>
      <c r="J24" s="19">
        <v>0.6812</v>
      </c>
      <c r="K24" s="13">
        <v>120</v>
      </c>
      <c r="L24" s="13">
        <v>127.5</v>
      </c>
      <c r="M24" s="21">
        <v>132.5</v>
      </c>
      <c r="N24" s="20"/>
      <c r="O24" s="15">
        <v>127.5</v>
      </c>
      <c r="P24" s="20">
        <f t="shared" si="1"/>
        <v>86.85300000000001</v>
      </c>
      <c r="Q24" s="47"/>
    </row>
    <row r="25" spans="1:17" s="1" customFormat="1" ht="12.75">
      <c r="A25" s="46">
        <v>3</v>
      </c>
      <c r="B25" s="13" t="s">
        <v>15</v>
      </c>
      <c r="C25" s="13" t="s">
        <v>174</v>
      </c>
      <c r="D25" s="13" t="s">
        <v>42</v>
      </c>
      <c r="E25" s="13" t="s">
        <v>17</v>
      </c>
      <c r="F25" s="13" t="s">
        <v>18</v>
      </c>
      <c r="G25" s="16" t="s">
        <v>43</v>
      </c>
      <c r="H25" s="17" t="s">
        <v>35</v>
      </c>
      <c r="I25" s="18">
        <v>81.6</v>
      </c>
      <c r="J25" s="19">
        <v>0.6297</v>
      </c>
      <c r="K25" s="13">
        <v>105</v>
      </c>
      <c r="L25" s="13">
        <v>110</v>
      </c>
      <c r="M25" s="13">
        <v>117.5</v>
      </c>
      <c r="N25" s="20"/>
      <c r="O25" s="15">
        <v>117.5</v>
      </c>
      <c r="P25" s="20">
        <f t="shared" si="1"/>
        <v>73.98975</v>
      </c>
      <c r="Q25" s="47"/>
    </row>
    <row r="26" spans="1:17" s="1" customFormat="1" ht="12.75">
      <c r="A26" s="46">
        <v>4</v>
      </c>
      <c r="B26" s="13" t="s">
        <v>15</v>
      </c>
      <c r="C26" s="13" t="s">
        <v>174</v>
      </c>
      <c r="D26" s="13" t="s">
        <v>171</v>
      </c>
      <c r="E26" s="13" t="s">
        <v>172</v>
      </c>
      <c r="F26" s="13" t="s">
        <v>18</v>
      </c>
      <c r="G26" s="16" t="s">
        <v>173</v>
      </c>
      <c r="H26" s="17" t="s">
        <v>35</v>
      </c>
      <c r="I26" s="18">
        <v>93.3</v>
      </c>
      <c r="J26" s="19">
        <v>0.5837</v>
      </c>
      <c r="K26" s="13">
        <v>115</v>
      </c>
      <c r="L26" s="13">
        <v>120</v>
      </c>
      <c r="M26" s="13">
        <v>122.5</v>
      </c>
      <c r="N26" s="20"/>
      <c r="O26" s="15">
        <v>122.5</v>
      </c>
      <c r="P26" s="20">
        <f t="shared" si="1"/>
        <v>71.50325</v>
      </c>
      <c r="Q26" s="47"/>
    </row>
    <row r="27" spans="1:17" s="1" customFormat="1" ht="12.75">
      <c r="A27" s="46">
        <v>5</v>
      </c>
      <c r="B27" s="13" t="s">
        <v>15</v>
      </c>
      <c r="C27" s="13" t="s">
        <v>174</v>
      </c>
      <c r="D27" s="13" t="s">
        <v>40</v>
      </c>
      <c r="E27" s="13" t="s">
        <v>29</v>
      </c>
      <c r="F27" s="13" t="s">
        <v>18</v>
      </c>
      <c r="G27" s="16" t="s">
        <v>41</v>
      </c>
      <c r="H27" s="17" t="s">
        <v>35</v>
      </c>
      <c r="I27" s="18">
        <v>88.15</v>
      </c>
      <c r="J27" s="19">
        <v>0.5926</v>
      </c>
      <c r="K27" s="21">
        <v>110</v>
      </c>
      <c r="L27" s="13">
        <v>110</v>
      </c>
      <c r="M27" s="21">
        <v>120</v>
      </c>
      <c r="N27" s="20"/>
      <c r="O27" s="15">
        <v>110</v>
      </c>
      <c r="P27" s="20">
        <f t="shared" si="1"/>
        <v>65.186</v>
      </c>
      <c r="Q27" s="47"/>
    </row>
    <row r="28" spans="1:17" s="77" customFormat="1" ht="12.75">
      <c r="A28" s="71" t="s">
        <v>439</v>
      </c>
      <c r="B28" s="72" t="s">
        <v>15</v>
      </c>
      <c r="C28" s="72" t="s">
        <v>174</v>
      </c>
      <c r="D28" s="72" t="s">
        <v>180</v>
      </c>
      <c r="E28" s="72" t="s">
        <v>181</v>
      </c>
      <c r="F28" s="72" t="s">
        <v>18</v>
      </c>
      <c r="G28" s="73" t="s">
        <v>182</v>
      </c>
      <c r="H28" s="74" t="s">
        <v>20</v>
      </c>
      <c r="I28" s="75">
        <v>99.85</v>
      </c>
      <c r="J28" s="74">
        <v>0.6343</v>
      </c>
      <c r="K28" s="72">
        <v>180</v>
      </c>
      <c r="L28" s="72">
        <v>187.5</v>
      </c>
      <c r="M28" s="32">
        <v>190</v>
      </c>
      <c r="N28" s="74"/>
      <c r="O28" s="72">
        <v>187.5</v>
      </c>
      <c r="P28" s="74">
        <f t="shared" si="1"/>
        <v>118.93124999999999</v>
      </c>
      <c r="Q28" s="76"/>
    </row>
    <row r="29" spans="1:17" s="1" customFormat="1" ht="12.75">
      <c r="A29" s="46">
        <v>1</v>
      </c>
      <c r="B29" s="13" t="s">
        <v>15</v>
      </c>
      <c r="C29" s="13" t="s">
        <v>174</v>
      </c>
      <c r="D29" s="13" t="s">
        <v>16</v>
      </c>
      <c r="E29" s="13" t="s">
        <v>17</v>
      </c>
      <c r="F29" s="13" t="s">
        <v>18</v>
      </c>
      <c r="G29" s="16" t="s">
        <v>19</v>
      </c>
      <c r="H29" s="17" t="s">
        <v>20</v>
      </c>
      <c r="I29" s="18">
        <v>145.6</v>
      </c>
      <c r="J29" s="19">
        <v>0.5213</v>
      </c>
      <c r="K29" s="13">
        <v>185</v>
      </c>
      <c r="L29" s="13">
        <v>190</v>
      </c>
      <c r="M29" s="13">
        <v>192.5</v>
      </c>
      <c r="N29" s="20"/>
      <c r="O29" s="15">
        <v>192.5</v>
      </c>
      <c r="P29" s="20">
        <f t="shared" si="1"/>
        <v>100.35025</v>
      </c>
      <c r="Q29" s="47"/>
    </row>
    <row r="30" spans="1:17" s="1" customFormat="1" ht="12.75">
      <c r="A30" s="46">
        <v>2</v>
      </c>
      <c r="B30" s="13" t="s">
        <v>15</v>
      </c>
      <c r="C30" s="13" t="s">
        <v>174</v>
      </c>
      <c r="D30" s="13" t="s">
        <v>24</v>
      </c>
      <c r="E30" s="13" t="s">
        <v>17</v>
      </c>
      <c r="F30" s="13" t="s">
        <v>18</v>
      </c>
      <c r="G30" s="16" t="s">
        <v>25</v>
      </c>
      <c r="H30" s="17" t="s">
        <v>20</v>
      </c>
      <c r="I30" s="18">
        <v>124.3</v>
      </c>
      <c r="J30" s="19">
        <v>0.5471</v>
      </c>
      <c r="K30" s="13">
        <v>170</v>
      </c>
      <c r="L30" s="21">
        <v>175</v>
      </c>
      <c r="M30" s="21">
        <v>175</v>
      </c>
      <c r="N30" s="20"/>
      <c r="O30" s="15">
        <v>170</v>
      </c>
      <c r="P30" s="20">
        <f t="shared" si="1"/>
        <v>93.007</v>
      </c>
      <c r="Q30" s="47"/>
    </row>
    <row r="31" spans="1:17" s="1" customFormat="1" ht="12.75">
      <c r="A31" s="46">
        <v>3</v>
      </c>
      <c r="B31" s="13" t="s">
        <v>15</v>
      </c>
      <c r="C31" s="13" t="s">
        <v>174</v>
      </c>
      <c r="D31" s="13" t="s">
        <v>26</v>
      </c>
      <c r="E31" s="13" t="s">
        <v>17</v>
      </c>
      <c r="F31" s="13" t="s">
        <v>18</v>
      </c>
      <c r="G31" s="16" t="s">
        <v>27</v>
      </c>
      <c r="H31" s="17" t="s">
        <v>20</v>
      </c>
      <c r="I31" s="18">
        <v>73.3</v>
      </c>
      <c r="J31" s="19">
        <v>0.739</v>
      </c>
      <c r="K31" s="13">
        <v>120</v>
      </c>
      <c r="L31" s="13">
        <v>125</v>
      </c>
      <c r="M31" s="21">
        <v>130</v>
      </c>
      <c r="N31" s="20"/>
      <c r="O31" s="15">
        <v>125</v>
      </c>
      <c r="P31" s="20">
        <f t="shared" si="1"/>
        <v>92.375</v>
      </c>
      <c r="Q31" s="47"/>
    </row>
    <row r="32" spans="1:17" s="1" customFormat="1" ht="12.75">
      <c r="A32" s="46">
        <v>4</v>
      </c>
      <c r="B32" s="13" t="s">
        <v>15</v>
      </c>
      <c r="C32" s="13" t="s">
        <v>174</v>
      </c>
      <c r="D32" s="13" t="s">
        <v>31</v>
      </c>
      <c r="E32" s="13" t="s">
        <v>17</v>
      </c>
      <c r="F32" s="13" t="s">
        <v>18</v>
      </c>
      <c r="G32" s="16" t="s">
        <v>32</v>
      </c>
      <c r="H32" s="17" t="s">
        <v>20</v>
      </c>
      <c r="I32" s="18">
        <v>66.4</v>
      </c>
      <c r="J32" s="19">
        <v>0.8045</v>
      </c>
      <c r="K32" s="21">
        <v>90</v>
      </c>
      <c r="L32" s="13">
        <v>90</v>
      </c>
      <c r="M32" s="21">
        <v>95</v>
      </c>
      <c r="N32" s="20"/>
      <c r="O32" s="15">
        <v>90</v>
      </c>
      <c r="P32" s="20">
        <f t="shared" si="1"/>
        <v>72.405</v>
      </c>
      <c r="Q32" s="47"/>
    </row>
    <row r="33" spans="1:17" s="1" customFormat="1" ht="12.75">
      <c r="A33" s="46">
        <v>5</v>
      </c>
      <c r="B33" s="13" t="s">
        <v>15</v>
      </c>
      <c r="C33" s="13" t="s">
        <v>174</v>
      </c>
      <c r="D33" s="13" t="s">
        <v>28</v>
      </c>
      <c r="E33" s="13" t="s">
        <v>29</v>
      </c>
      <c r="F33" s="13" t="s">
        <v>18</v>
      </c>
      <c r="G33" s="16" t="s">
        <v>30</v>
      </c>
      <c r="H33" s="17" t="s">
        <v>20</v>
      </c>
      <c r="I33" s="18">
        <v>107</v>
      </c>
      <c r="J33" s="19">
        <v>0.5778</v>
      </c>
      <c r="K33" s="13">
        <v>110</v>
      </c>
      <c r="L33" s="21">
        <v>117.5</v>
      </c>
      <c r="M33" s="21">
        <v>117.5</v>
      </c>
      <c r="N33" s="20"/>
      <c r="O33" s="15">
        <v>110</v>
      </c>
      <c r="P33" s="20">
        <f t="shared" si="1"/>
        <v>63.558</v>
      </c>
      <c r="Q33" s="47"/>
    </row>
    <row r="34" spans="1:17" s="1" customFormat="1" ht="12.75">
      <c r="A34" s="46">
        <v>1</v>
      </c>
      <c r="B34" s="14" t="s">
        <v>15</v>
      </c>
      <c r="C34" s="13" t="s">
        <v>174</v>
      </c>
      <c r="D34" s="13" t="s">
        <v>230</v>
      </c>
      <c r="E34" s="13" t="s">
        <v>54</v>
      </c>
      <c r="F34" s="13" t="s">
        <v>18</v>
      </c>
      <c r="G34" s="16" t="s">
        <v>231</v>
      </c>
      <c r="H34" s="17" t="s">
        <v>222</v>
      </c>
      <c r="I34" s="18">
        <v>97.2</v>
      </c>
      <c r="J34" s="19">
        <v>0.6758</v>
      </c>
      <c r="K34" s="13">
        <v>165</v>
      </c>
      <c r="L34" s="13">
        <v>172.5</v>
      </c>
      <c r="M34" s="13">
        <v>175</v>
      </c>
      <c r="N34" s="20"/>
      <c r="O34" s="15">
        <v>175</v>
      </c>
      <c r="P34" s="20">
        <f t="shared" si="1"/>
        <v>118.26499999999999</v>
      </c>
      <c r="Q34" s="47"/>
    </row>
    <row r="35" spans="1:17" s="1" customFormat="1" ht="12.75">
      <c r="A35" s="46">
        <v>2</v>
      </c>
      <c r="B35" s="14" t="s">
        <v>15</v>
      </c>
      <c r="C35" s="13" t="s">
        <v>174</v>
      </c>
      <c r="D35" s="13" t="s">
        <v>232</v>
      </c>
      <c r="E35" s="13" t="s">
        <v>181</v>
      </c>
      <c r="F35" s="13" t="s">
        <v>18</v>
      </c>
      <c r="G35" s="16" t="s">
        <v>233</v>
      </c>
      <c r="H35" s="17" t="s">
        <v>222</v>
      </c>
      <c r="I35" s="18">
        <v>89.7</v>
      </c>
      <c r="J35" s="19">
        <v>0.688</v>
      </c>
      <c r="K35" s="21">
        <v>157.5</v>
      </c>
      <c r="L35" s="13">
        <v>160</v>
      </c>
      <c r="M35" s="21">
        <v>165</v>
      </c>
      <c r="N35" s="20"/>
      <c r="O35" s="15">
        <v>160</v>
      </c>
      <c r="P35" s="20">
        <f t="shared" si="1"/>
        <v>110.07999999999998</v>
      </c>
      <c r="Q35" s="47"/>
    </row>
    <row r="36" spans="1:17" s="1" customFormat="1" ht="12.75">
      <c r="A36" s="46">
        <v>3</v>
      </c>
      <c r="B36" s="13" t="s">
        <v>15</v>
      </c>
      <c r="C36" s="13" t="s">
        <v>174</v>
      </c>
      <c r="D36" s="13" t="s">
        <v>234</v>
      </c>
      <c r="E36" s="13" t="s">
        <v>235</v>
      </c>
      <c r="F36" s="13" t="s">
        <v>18</v>
      </c>
      <c r="G36" s="16" t="s">
        <v>236</v>
      </c>
      <c r="H36" s="17" t="s">
        <v>222</v>
      </c>
      <c r="I36" s="18">
        <v>124.5</v>
      </c>
      <c r="J36" s="19">
        <v>0.612</v>
      </c>
      <c r="K36" s="13">
        <v>177.5</v>
      </c>
      <c r="L36" s="21">
        <v>186</v>
      </c>
      <c r="M36" s="21">
        <v>186</v>
      </c>
      <c r="N36" s="20"/>
      <c r="O36" s="15">
        <v>177.5</v>
      </c>
      <c r="P36" s="20">
        <f t="shared" si="1"/>
        <v>108.63</v>
      </c>
      <c r="Q36" s="47"/>
    </row>
    <row r="37" spans="1:17" s="1" customFormat="1" ht="12.75">
      <c r="A37" s="46">
        <v>4</v>
      </c>
      <c r="B37" s="14" t="s">
        <v>15</v>
      </c>
      <c r="C37" s="13" t="s">
        <v>174</v>
      </c>
      <c r="D37" s="13" t="s">
        <v>237</v>
      </c>
      <c r="E37" s="13" t="s">
        <v>29</v>
      </c>
      <c r="F37" s="13" t="s">
        <v>18</v>
      </c>
      <c r="G37" s="16" t="s">
        <v>238</v>
      </c>
      <c r="H37" s="17" t="s">
        <v>222</v>
      </c>
      <c r="I37" s="18">
        <v>81.15</v>
      </c>
      <c r="J37" s="19">
        <v>0.8328</v>
      </c>
      <c r="K37" s="13">
        <v>125</v>
      </c>
      <c r="L37" s="21">
        <v>130</v>
      </c>
      <c r="M37" s="13">
        <v>130</v>
      </c>
      <c r="N37" s="20"/>
      <c r="O37" s="15">
        <v>130</v>
      </c>
      <c r="P37" s="20">
        <f t="shared" si="1"/>
        <v>108.264</v>
      </c>
      <c r="Q37" s="47"/>
    </row>
    <row r="38" spans="1:17" s="1" customFormat="1" ht="12.75">
      <c r="A38" s="46">
        <v>5</v>
      </c>
      <c r="B38" s="14" t="s">
        <v>15</v>
      </c>
      <c r="C38" s="13" t="s">
        <v>174</v>
      </c>
      <c r="D38" s="13" t="s">
        <v>239</v>
      </c>
      <c r="E38" s="13" t="s">
        <v>17</v>
      </c>
      <c r="F38" s="13" t="s">
        <v>18</v>
      </c>
      <c r="G38" s="16" t="s">
        <v>240</v>
      </c>
      <c r="H38" s="17" t="s">
        <v>222</v>
      </c>
      <c r="I38" s="18">
        <v>74.4</v>
      </c>
      <c r="J38" s="19">
        <v>0.8894</v>
      </c>
      <c r="K38" s="13">
        <v>117.5</v>
      </c>
      <c r="L38" s="13">
        <v>120</v>
      </c>
      <c r="M38" s="21">
        <v>137.5</v>
      </c>
      <c r="N38" s="20"/>
      <c r="O38" s="15">
        <v>120</v>
      </c>
      <c r="P38" s="20">
        <f t="shared" si="1"/>
        <v>106.728</v>
      </c>
      <c r="Q38" s="47"/>
    </row>
    <row r="39" spans="1:17" s="1" customFormat="1" ht="12.75">
      <c r="A39" s="46">
        <v>6</v>
      </c>
      <c r="B39" s="14" t="s">
        <v>15</v>
      </c>
      <c r="C39" s="13" t="s">
        <v>174</v>
      </c>
      <c r="D39" s="13" t="s">
        <v>241</v>
      </c>
      <c r="E39" s="13" t="s">
        <v>29</v>
      </c>
      <c r="F39" s="13" t="s">
        <v>18</v>
      </c>
      <c r="G39" s="16" t="s">
        <v>242</v>
      </c>
      <c r="H39" s="17" t="s">
        <v>222</v>
      </c>
      <c r="I39" s="18">
        <v>79.6</v>
      </c>
      <c r="J39" s="19">
        <v>0.7451</v>
      </c>
      <c r="K39" s="13">
        <v>125</v>
      </c>
      <c r="L39" s="21">
        <v>130</v>
      </c>
      <c r="M39" s="13">
        <v>130</v>
      </c>
      <c r="N39" s="20"/>
      <c r="O39" s="15">
        <v>130</v>
      </c>
      <c r="P39" s="20">
        <f t="shared" si="1"/>
        <v>96.863</v>
      </c>
      <c r="Q39" s="47"/>
    </row>
    <row r="40" spans="1:17" s="1" customFormat="1" ht="12.75">
      <c r="A40" s="46">
        <v>1</v>
      </c>
      <c r="B40" s="14" t="s">
        <v>15</v>
      </c>
      <c r="C40" s="13" t="s">
        <v>174</v>
      </c>
      <c r="D40" s="13" t="s">
        <v>113</v>
      </c>
      <c r="E40" s="13" t="s">
        <v>17</v>
      </c>
      <c r="F40" s="13" t="s">
        <v>18</v>
      </c>
      <c r="G40" s="16" t="s">
        <v>114</v>
      </c>
      <c r="H40" s="17" t="s">
        <v>406</v>
      </c>
      <c r="I40" s="18">
        <v>91.7</v>
      </c>
      <c r="J40" s="19">
        <v>1.0798</v>
      </c>
      <c r="K40" s="13">
        <v>120</v>
      </c>
      <c r="L40" s="13">
        <v>127.5</v>
      </c>
      <c r="M40" s="13">
        <v>130</v>
      </c>
      <c r="N40" s="20"/>
      <c r="O40" s="15">
        <v>130</v>
      </c>
      <c r="P40" s="20">
        <f t="shared" si="1"/>
        <v>140.37400000000002</v>
      </c>
      <c r="Q40" s="47"/>
    </row>
    <row r="41" spans="1:17" s="1" customFormat="1" ht="12.75">
      <c r="A41" s="46">
        <v>2</v>
      </c>
      <c r="B41" s="14" t="s">
        <v>15</v>
      </c>
      <c r="C41" s="13" t="s">
        <v>174</v>
      </c>
      <c r="D41" s="13" t="s">
        <v>243</v>
      </c>
      <c r="E41" s="13" t="s">
        <v>17</v>
      </c>
      <c r="F41" s="13" t="s">
        <v>18</v>
      </c>
      <c r="G41" s="16" t="s">
        <v>244</v>
      </c>
      <c r="H41" s="17" t="s">
        <v>406</v>
      </c>
      <c r="I41" s="18">
        <v>73.4</v>
      </c>
      <c r="J41" s="19">
        <v>1.0005</v>
      </c>
      <c r="K41" s="13">
        <v>80</v>
      </c>
      <c r="L41" s="13">
        <v>90</v>
      </c>
      <c r="M41" s="21">
        <v>100</v>
      </c>
      <c r="N41" s="20"/>
      <c r="O41" s="15">
        <v>90</v>
      </c>
      <c r="P41" s="20">
        <f t="shared" si="1"/>
        <v>90.045</v>
      </c>
      <c r="Q41" s="47"/>
    </row>
    <row r="42" spans="1:17" s="1" customFormat="1" ht="12.75">
      <c r="A42" s="46"/>
      <c r="B42" s="13"/>
      <c r="C42" s="13"/>
      <c r="D42" s="15" t="s">
        <v>407</v>
      </c>
      <c r="E42" s="13"/>
      <c r="F42" s="13"/>
      <c r="G42" s="16"/>
      <c r="H42" s="17"/>
      <c r="I42" s="18"/>
      <c r="J42" s="19"/>
      <c r="K42" s="13"/>
      <c r="L42" s="13"/>
      <c r="M42" s="13"/>
      <c r="N42" s="20"/>
      <c r="O42" s="15"/>
      <c r="P42" s="20"/>
      <c r="Q42" s="47"/>
    </row>
    <row r="43" spans="1:17" s="1" customFormat="1" ht="12.75">
      <c r="A43" s="46">
        <v>1</v>
      </c>
      <c r="B43" s="13" t="s">
        <v>15</v>
      </c>
      <c r="C43" s="13">
        <v>140</v>
      </c>
      <c r="D43" s="13" t="s">
        <v>44</v>
      </c>
      <c r="E43" s="13" t="s">
        <v>45</v>
      </c>
      <c r="F43" s="13" t="s">
        <v>18</v>
      </c>
      <c r="G43" s="16" t="s">
        <v>46</v>
      </c>
      <c r="H43" s="17" t="s">
        <v>47</v>
      </c>
      <c r="I43" s="18">
        <v>131.5</v>
      </c>
      <c r="J43" s="19">
        <v>0.544</v>
      </c>
      <c r="K43" s="13">
        <v>140</v>
      </c>
      <c r="L43" s="21">
        <v>147.5</v>
      </c>
      <c r="M43" s="21">
        <v>147.5</v>
      </c>
      <c r="N43" s="20"/>
      <c r="O43" s="15">
        <v>140</v>
      </c>
      <c r="P43" s="20">
        <f>O43*J43</f>
        <v>76.16000000000001</v>
      </c>
      <c r="Q43" s="47"/>
    </row>
    <row r="44" spans="1:17" s="1" customFormat="1" ht="12.75">
      <c r="A44" s="46">
        <v>1</v>
      </c>
      <c r="B44" s="13" t="s">
        <v>15</v>
      </c>
      <c r="C44" s="13">
        <v>100</v>
      </c>
      <c r="D44" s="13" t="s">
        <v>188</v>
      </c>
      <c r="E44" s="13" t="s">
        <v>17</v>
      </c>
      <c r="F44" s="13" t="s">
        <v>18</v>
      </c>
      <c r="G44" s="16" t="s">
        <v>189</v>
      </c>
      <c r="H44" s="17" t="s">
        <v>47</v>
      </c>
      <c r="I44" s="18">
        <v>99.5</v>
      </c>
      <c r="J44" s="19">
        <v>0.5775</v>
      </c>
      <c r="K44" s="13">
        <v>155</v>
      </c>
      <c r="L44" s="13">
        <v>162.5</v>
      </c>
      <c r="M44" s="13">
        <v>167.5</v>
      </c>
      <c r="N44" s="20"/>
      <c r="O44" s="15">
        <v>167.5</v>
      </c>
      <c r="P44" s="20">
        <f>O44*J44</f>
        <v>96.73125</v>
      </c>
      <c r="Q44" s="47"/>
    </row>
    <row r="45" spans="1:17" s="1" customFormat="1" ht="12.75">
      <c r="A45" s="46">
        <v>1</v>
      </c>
      <c r="B45" s="13" t="s">
        <v>15</v>
      </c>
      <c r="C45" s="13">
        <v>82.5</v>
      </c>
      <c r="D45" s="13" t="s">
        <v>48</v>
      </c>
      <c r="E45" s="13" t="s">
        <v>17</v>
      </c>
      <c r="F45" s="13" t="s">
        <v>18</v>
      </c>
      <c r="G45" s="16" t="s">
        <v>49</v>
      </c>
      <c r="H45" s="17" t="s">
        <v>50</v>
      </c>
      <c r="I45" s="18">
        <v>81.85</v>
      </c>
      <c r="J45" s="19">
        <v>0.623</v>
      </c>
      <c r="K45" s="13">
        <v>165</v>
      </c>
      <c r="L45" s="21">
        <v>167.5</v>
      </c>
      <c r="M45" s="21">
        <v>167.5</v>
      </c>
      <c r="N45" s="20"/>
      <c r="O45" s="15">
        <v>165</v>
      </c>
      <c r="P45" s="20">
        <f aca="true" t="shared" si="2" ref="P45:P52">O45*J45</f>
        <v>102.795</v>
      </c>
      <c r="Q45" s="47"/>
    </row>
    <row r="46" spans="1:17" s="1" customFormat="1" ht="12.75">
      <c r="A46" s="46">
        <v>2</v>
      </c>
      <c r="B46" s="13" t="s">
        <v>15</v>
      </c>
      <c r="C46" s="13">
        <v>82.5</v>
      </c>
      <c r="D46" s="13" t="s">
        <v>53</v>
      </c>
      <c r="E46" s="13" t="s">
        <v>54</v>
      </c>
      <c r="F46" s="13" t="s">
        <v>18</v>
      </c>
      <c r="G46" s="16" t="s">
        <v>55</v>
      </c>
      <c r="H46" s="17" t="s">
        <v>50</v>
      </c>
      <c r="I46" s="18">
        <v>81.9</v>
      </c>
      <c r="J46" s="19">
        <v>0.6224</v>
      </c>
      <c r="K46" s="13">
        <v>140</v>
      </c>
      <c r="L46" s="13">
        <v>145</v>
      </c>
      <c r="M46" s="21">
        <v>147.5</v>
      </c>
      <c r="N46" s="20"/>
      <c r="O46" s="15">
        <v>145</v>
      </c>
      <c r="P46" s="20">
        <f t="shared" si="2"/>
        <v>90.24799999999999</v>
      </c>
      <c r="Q46" s="47"/>
    </row>
    <row r="47" spans="1:17" s="1" customFormat="1" ht="12.75">
      <c r="A47" s="46">
        <v>1</v>
      </c>
      <c r="B47" s="13" t="s">
        <v>15</v>
      </c>
      <c r="C47" s="13">
        <v>100</v>
      </c>
      <c r="D47" s="13" t="s">
        <v>51</v>
      </c>
      <c r="E47" s="13" t="s">
        <v>17</v>
      </c>
      <c r="F47" s="13" t="s">
        <v>18</v>
      </c>
      <c r="G47" s="16" t="s">
        <v>52</v>
      </c>
      <c r="H47" s="17" t="s">
        <v>50</v>
      </c>
      <c r="I47" s="18">
        <v>97.85</v>
      </c>
      <c r="J47" s="19">
        <v>0.5597</v>
      </c>
      <c r="K47" s="21">
        <v>152.5</v>
      </c>
      <c r="L47" s="13">
        <v>152.5</v>
      </c>
      <c r="M47" s="21">
        <v>157.5</v>
      </c>
      <c r="N47" s="20"/>
      <c r="O47" s="15">
        <v>152.5</v>
      </c>
      <c r="P47" s="20">
        <f t="shared" si="2"/>
        <v>85.35425</v>
      </c>
      <c r="Q47" s="47"/>
    </row>
    <row r="48" spans="1:17" s="1" customFormat="1" ht="12.75">
      <c r="A48" s="46"/>
      <c r="B48" s="13"/>
      <c r="C48" s="13"/>
      <c r="D48" s="15" t="s">
        <v>408</v>
      </c>
      <c r="E48" s="13"/>
      <c r="F48" s="13"/>
      <c r="G48" s="16"/>
      <c r="H48" s="17"/>
      <c r="I48" s="18"/>
      <c r="J48" s="19"/>
      <c r="K48" s="13"/>
      <c r="L48" s="13"/>
      <c r="M48" s="13"/>
      <c r="N48" s="20"/>
      <c r="O48" s="15"/>
      <c r="P48" s="20"/>
      <c r="Q48" s="47"/>
    </row>
    <row r="49" spans="1:17" s="1" customFormat="1" ht="12.75">
      <c r="A49" s="46">
        <v>1</v>
      </c>
      <c r="B49" s="13" t="s">
        <v>15</v>
      </c>
      <c r="C49" s="13">
        <v>67.5</v>
      </c>
      <c r="D49" s="13" t="s">
        <v>59</v>
      </c>
      <c r="E49" s="13" t="s">
        <v>17</v>
      </c>
      <c r="F49" s="13" t="s">
        <v>18</v>
      </c>
      <c r="G49" s="16" t="s">
        <v>60</v>
      </c>
      <c r="H49" s="17" t="s">
        <v>58</v>
      </c>
      <c r="I49" s="18">
        <v>66.95</v>
      </c>
      <c r="J49" s="19">
        <v>0.7307</v>
      </c>
      <c r="K49" s="13">
        <v>130</v>
      </c>
      <c r="L49" s="13">
        <v>135</v>
      </c>
      <c r="M49" s="21">
        <v>140</v>
      </c>
      <c r="N49" s="20"/>
      <c r="O49" s="15">
        <v>135</v>
      </c>
      <c r="P49" s="20">
        <f t="shared" si="2"/>
        <v>98.64450000000001</v>
      </c>
      <c r="Q49" s="47"/>
    </row>
    <row r="50" spans="1:17" s="1" customFormat="1" ht="12.75">
      <c r="A50" s="46">
        <v>2</v>
      </c>
      <c r="B50" s="13" t="s">
        <v>15</v>
      </c>
      <c r="C50" s="13">
        <v>67.5</v>
      </c>
      <c r="D50" s="13" t="s">
        <v>178</v>
      </c>
      <c r="E50" s="13" t="s">
        <v>17</v>
      </c>
      <c r="F50" s="13" t="s">
        <v>18</v>
      </c>
      <c r="G50" s="16" t="s">
        <v>179</v>
      </c>
      <c r="H50" s="17" t="s">
        <v>58</v>
      </c>
      <c r="I50" s="18">
        <v>64.5</v>
      </c>
      <c r="J50" s="19">
        <v>0.7568</v>
      </c>
      <c r="K50" s="13">
        <v>100</v>
      </c>
      <c r="L50" s="13">
        <v>105</v>
      </c>
      <c r="M50" s="21">
        <v>110</v>
      </c>
      <c r="N50" s="20"/>
      <c r="O50" s="15">
        <v>105</v>
      </c>
      <c r="P50" s="20">
        <f t="shared" si="2"/>
        <v>79.464</v>
      </c>
      <c r="Q50" s="47"/>
    </row>
    <row r="51" spans="1:17" s="1" customFormat="1" ht="12.75">
      <c r="A51" s="46">
        <v>3</v>
      </c>
      <c r="B51" s="13" t="s">
        <v>15</v>
      </c>
      <c r="C51" s="13">
        <v>67.5</v>
      </c>
      <c r="D51" s="13" t="s">
        <v>56</v>
      </c>
      <c r="E51" s="13" t="s">
        <v>29</v>
      </c>
      <c r="F51" s="13" t="s">
        <v>18</v>
      </c>
      <c r="G51" s="16" t="s">
        <v>57</v>
      </c>
      <c r="H51" s="17" t="s">
        <v>58</v>
      </c>
      <c r="I51" s="18">
        <v>66</v>
      </c>
      <c r="J51" s="19">
        <v>0.7408</v>
      </c>
      <c r="K51" s="13">
        <v>80</v>
      </c>
      <c r="L51" s="21">
        <v>85</v>
      </c>
      <c r="M51" s="21">
        <v>85</v>
      </c>
      <c r="N51" s="21"/>
      <c r="O51" s="15">
        <v>80</v>
      </c>
      <c r="P51" s="20">
        <f t="shared" si="2"/>
        <v>59.264</v>
      </c>
      <c r="Q51" s="47"/>
    </row>
    <row r="52" spans="1:17" s="1" customFormat="1" ht="12.75">
      <c r="A52" s="46">
        <v>4</v>
      </c>
      <c r="B52" s="13" t="s">
        <v>15</v>
      </c>
      <c r="C52" s="13">
        <v>67.5</v>
      </c>
      <c r="D52" s="13" t="s">
        <v>168</v>
      </c>
      <c r="E52" s="13" t="s">
        <v>17</v>
      </c>
      <c r="F52" s="13" t="s">
        <v>18</v>
      </c>
      <c r="G52" s="16" t="s">
        <v>170</v>
      </c>
      <c r="H52" s="17" t="s">
        <v>58</v>
      </c>
      <c r="I52" s="18">
        <v>63</v>
      </c>
      <c r="J52" s="19">
        <v>0.7741</v>
      </c>
      <c r="K52" s="13">
        <v>70</v>
      </c>
      <c r="L52" s="21">
        <v>75</v>
      </c>
      <c r="M52" s="21">
        <v>75</v>
      </c>
      <c r="N52" s="20"/>
      <c r="O52" s="15">
        <v>70</v>
      </c>
      <c r="P52" s="20">
        <f t="shared" si="2"/>
        <v>54.187</v>
      </c>
      <c r="Q52" s="47"/>
    </row>
    <row r="53" spans="1:17" s="1" customFormat="1" ht="12.75">
      <c r="A53" s="46">
        <v>1</v>
      </c>
      <c r="B53" s="13" t="s">
        <v>15</v>
      </c>
      <c r="C53" s="13">
        <v>75</v>
      </c>
      <c r="D53" s="13" t="s">
        <v>61</v>
      </c>
      <c r="E53" s="13" t="s">
        <v>17</v>
      </c>
      <c r="F53" s="13" t="s">
        <v>18</v>
      </c>
      <c r="G53" s="16" t="s">
        <v>62</v>
      </c>
      <c r="H53" s="17" t="s">
        <v>58</v>
      </c>
      <c r="I53" s="18">
        <v>74</v>
      </c>
      <c r="J53" s="19">
        <v>0.6716</v>
      </c>
      <c r="K53" s="13">
        <v>135</v>
      </c>
      <c r="L53" s="21">
        <v>140</v>
      </c>
      <c r="M53" s="21">
        <v>140</v>
      </c>
      <c r="N53" s="20"/>
      <c r="O53" s="15">
        <v>135</v>
      </c>
      <c r="P53" s="20">
        <f aca="true" t="shared" si="3" ref="P53:P65">O53*J53</f>
        <v>90.666</v>
      </c>
      <c r="Q53" s="47"/>
    </row>
    <row r="54" spans="1:17" s="1" customFormat="1" ht="12.75">
      <c r="A54" s="46">
        <v>2</v>
      </c>
      <c r="B54" s="13" t="s">
        <v>15</v>
      </c>
      <c r="C54" s="13">
        <v>75</v>
      </c>
      <c r="D54" s="13" t="s">
        <v>63</v>
      </c>
      <c r="E54" s="13" t="s">
        <v>64</v>
      </c>
      <c r="F54" s="13" t="s">
        <v>18</v>
      </c>
      <c r="G54" s="16" t="s">
        <v>65</v>
      </c>
      <c r="H54" s="17" t="s">
        <v>58</v>
      </c>
      <c r="I54" s="18">
        <v>73.15</v>
      </c>
      <c r="J54" s="19">
        <v>0.6774</v>
      </c>
      <c r="K54" s="13">
        <v>110</v>
      </c>
      <c r="L54" s="13">
        <v>115</v>
      </c>
      <c r="M54" s="21">
        <v>120</v>
      </c>
      <c r="N54" s="20"/>
      <c r="O54" s="15">
        <v>115</v>
      </c>
      <c r="P54" s="20">
        <f t="shared" si="3"/>
        <v>77.901</v>
      </c>
      <c r="Q54" s="47"/>
    </row>
    <row r="55" spans="1:17" s="1" customFormat="1" ht="12.75">
      <c r="A55" s="46">
        <v>3</v>
      </c>
      <c r="B55" s="13" t="s">
        <v>15</v>
      </c>
      <c r="C55" s="13">
        <v>75</v>
      </c>
      <c r="D55" s="13" t="s">
        <v>69</v>
      </c>
      <c r="E55" s="13" t="s">
        <v>17</v>
      </c>
      <c r="F55" s="13" t="s">
        <v>18</v>
      </c>
      <c r="G55" s="16" t="s">
        <v>70</v>
      </c>
      <c r="H55" s="17" t="s">
        <v>58</v>
      </c>
      <c r="I55" s="18">
        <v>73.9</v>
      </c>
      <c r="J55" s="19">
        <v>0.6723</v>
      </c>
      <c r="K55" s="13">
        <v>110</v>
      </c>
      <c r="L55" s="13">
        <v>115</v>
      </c>
      <c r="M55" s="21">
        <v>120</v>
      </c>
      <c r="N55" s="20"/>
      <c r="O55" s="15">
        <v>115</v>
      </c>
      <c r="P55" s="20">
        <f t="shared" si="3"/>
        <v>77.3145</v>
      </c>
      <c r="Q55" s="47"/>
    </row>
    <row r="56" spans="1:17" s="1" customFormat="1" ht="12.75">
      <c r="A56" s="46" t="s">
        <v>191</v>
      </c>
      <c r="B56" s="13" t="s">
        <v>15</v>
      </c>
      <c r="C56" s="13">
        <v>75</v>
      </c>
      <c r="D56" s="13" t="s">
        <v>66</v>
      </c>
      <c r="E56" s="13" t="s">
        <v>67</v>
      </c>
      <c r="F56" s="13" t="s">
        <v>18</v>
      </c>
      <c r="G56" s="16" t="s">
        <v>68</v>
      </c>
      <c r="H56" s="17" t="s">
        <v>58</v>
      </c>
      <c r="I56" s="18">
        <v>74.15</v>
      </c>
      <c r="J56" s="19">
        <v>0.6701</v>
      </c>
      <c r="K56" s="21">
        <v>127.5</v>
      </c>
      <c r="L56" s="21">
        <v>127.5</v>
      </c>
      <c r="M56" s="21">
        <v>127.5</v>
      </c>
      <c r="N56" s="20"/>
      <c r="O56" s="15">
        <v>0</v>
      </c>
      <c r="P56" s="20">
        <f t="shared" si="3"/>
        <v>0</v>
      </c>
      <c r="Q56" s="47"/>
    </row>
    <row r="57" spans="1:17" s="1" customFormat="1" ht="12.75">
      <c r="A57" s="46">
        <v>1</v>
      </c>
      <c r="B57" s="13" t="s">
        <v>15</v>
      </c>
      <c r="C57" s="13">
        <v>82.5</v>
      </c>
      <c r="D57" s="13" t="s">
        <v>48</v>
      </c>
      <c r="E57" s="13" t="s">
        <v>17</v>
      </c>
      <c r="F57" s="13" t="s">
        <v>18</v>
      </c>
      <c r="G57" s="16" t="s">
        <v>49</v>
      </c>
      <c r="H57" s="17" t="s">
        <v>58</v>
      </c>
      <c r="I57" s="18">
        <v>81.85</v>
      </c>
      <c r="J57" s="19">
        <v>0.623</v>
      </c>
      <c r="K57" s="13">
        <v>165</v>
      </c>
      <c r="L57" s="21">
        <v>167.5</v>
      </c>
      <c r="M57" s="21">
        <v>167.5</v>
      </c>
      <c r="N57" s="20"/>
      <c r="O57" s="15">
        <v>165</v>
      </c>
      <c r="P57" s="20">
        <f t="shared" si="3"/>
        <v>102.795</v>
      </c>
      <c r="Q57" s="47">
        <v>1</v>
      </c>
    </row>
    <row r="58" spans="1:17" s="1" customFormat="1" ht="12.75">
      <c r="A58" s="46">
        <v>2</v>
      </c>
      <c r="B58" s="13" t="s">
        <v>15</v>
      </c>
      <c r="C58" s="13">
        <v>82.5</v>
      </c>
      <c r="D58" s="13" t="s">
        <v>82</v>
      </c>
      <c r="E58" s="13" t="s">
        <v>17</v>
      </c>
      <c r="F58" s="13" t="s">
        <v>18</v>
      </c>
      <c r="G58" s="16" t="s">
        <v>83</v>
      </c>
      <c r="H58" s="17" t="s">
        <v>58</v>
      </c>
      <c r="I58" s="18">
        <v>82.45</v>
      </c>
      <c r="J58" s="19">
        <v>0.6193</v>
      </c>
      <c r="K58" s="13">
        <v>140</v>
      </c>
      <c r="L58" s="13">
        <v>147.5</v>
      </c>
      <c r="M58" s="13">
        <v>155</v>
      </c>
      <c r="N58" s="20"/>
      <c r="O58" s="15">
        <v>155</v>
      </c>
      <c r="P58" s="20">
        <f t="shared" si="3"/>
        <v>95.99149999999999</v>
      </c>
      <c r="Q58" s="47"/>
    </row>
    <row r="59" spans="1:17" s="1" customFormat="1" ht="12.75">
      <c r="A59" s="46">
        <v>3</v>
      </c>
      <c r="B59" s="13" t="s">
        <v>15</v>
      </c>
      <c r="C59" s="13">
        <v>82.5</v>
      </c>
      <c r="D59" s="13" t="s">
        <v>73</v>
      </c>
      <c r="E59" s="13" t="s">
        <v>17</v>
      </c>
      <c r="F59" s="13" t="s">
        <v>18</v>
      </c>
      <c r="G59" s="16" t="s">
        <v>74</v>
      </c>
      <c r="H59" s="17" t="s">
        <v>58</v>
      </c>
      <c r="I59" s="18">
        <v>80.5</v>
      </c>
      <c r="J59" s="19">
        <v>0.6301</v>
      </c>
      <c r="K59" s="13">
        <v>150</v>
      </c>
      <c r="L59" s="13">
        <v>152.5</v>
      </c>
      <c r="M59" s="21">
        <v>155</v>
      </c>
      <c r="N59" s="20"/>
      <c r="O59" s="15">
        <v>152.5</v>
      </c>
      <c r="P59" s="20">
        <f t="shared" si="3"/>
        <v>96.09025</v>
      </c>
      <c r="Q59" s="47"/>
    </row>
    <row r="60" spans="1:17" s="1" customFormat="1" ht="12.75">
      <c r="A60" s="46">
        <v>4</v>
      </c>
      <c r="B60" s="13" t="s">
        <v>15</v>
      </c>
      <c r="C60" s="13">
        <v>82.5</v>
      </c>
      <c r="D60" s="13" t="s">
        <v>183</v>
      </c>
      <c r="E60" s="13" t="s">
        <v>184</v>
      </c>
      <c r="F60" s="13" t="s">
        <v>18</v>
      </c>
      <c r="G60" s="16" t="s">
        <v>185</v>
      </c>
      <c r="H60" s="17" t="s">
        <v>58</v>
      </c>
      <c r="I60" s="18">
        <v>78.75</v>
      </c>
      <c r="J60" s="19">
        <v>0.6399</v>
      </c>
      <c r="K60" s="13">
        <v>140</v>
      </c>
      <c r="L60" s="13">
        <v>147.5</v>
      </c>
      <c r="M60" s="21">
        <v>152.5</v>
      </c>
      <c r="N60" s="20"/>
      <c r="O60" s="15">
        <v>147.5</v>
      </c>
      <c r="P60" s="20">
        <f t="shared" si="3"/>
        <v>94.38525</v>
      </c>
      <c r="Q60" s="47"/>
    </row>
    <row r="61" spans="1:17" s="1" customFormat="1" ht="12.75">
      <c r="A61" s="46">
        <v>5</v>
      </c>
      <c r="B61" s="13" t="s">
        <v>15</v>
      </c>
      <c r="C61" s="13">
        <v>82.5</v>
      </c>
      <c r="D61" s="13" t="s">
        <v>71</v>
      </c>
      <c r="E61" s="13" t="s">
        <v>17</v>
      </c>
      <c r="F61" s="13" t="s">
        <v>18</v>
      </c>
      <c r="G61" s="16" t="s">
        <v>72</v>
      </c>
      <c r="H61" s="17" t="s">
        <v>58</v>
      </c>
      <c r="I61" s="18">
        <v>82</v>
      </c>
      <c r="J61" s="19">
        <v>0.6219</v>
      </c>
      <c r="K61" s="13">
        <v>147.5</v>
      </c>
      <c r="L61" s="21">
        <v>150</v>
      </c>
      <c r="M61" s="13" t="s">
        <v>190</v>
      </c>
      <c r="N61" s="20"/>
      <c r="O61" s="15">
        <v>147.5</v>
      </c>
      <c r="P61" s="20">
        <f t="shared" si="3"/>
        <v>91.73025</v>
      </c>
      <c r="Q61" s="47"/>
    </row>
    <row r="62" spans="1:17" s="1" customFormat="1" ht="12.75">
      <c r="A62" s="46">
        <v>6</v>
      </c>
      <c r="B62" s="13" t="s">
        <v>15</v>
      </c>
      <c r="C62" s="13">
        <v>82.5</v>
      </c>
      <c r="D62" s="13" t="s">
        <v>75</v>
      </c>
      <c r="E62" s="13" t="s">
        <v>17</v>
      </c>
      <c r="F62" s="13" t="s">
        <v>18</v>
      </c>
      <c r="G62" s="16" t="s">
        <v>76</v>
      </c>
      <c r="H62" s="17" t="s">
        <v>58</v>
      </c>
      <c r="I62" s="18">
        <v>81.5</v>
      </c>
      <c r="J62" s="19">
        <v>0.6246</v>
      </c>
      <c r="K62" s="21">
        <v>140</v>
      </c>
      <c r="L62" s="21">
        <v>140</v>
      </c>
      <c r="M62" s="13">
        <v>140</v>
      </c>
      <c r="N62" s="20"/>
      <c r="O62" s="15">
        <v>140</v>
      </c>
      <c r="P62" s="20">
        <f t="shared" si="3"/>
        <v>87.444</v>
      </c>
      <c r="Q62" s="47"/>
    </row>
    <row r="63" spans="1:17" s="1" customFormat="1" ht="12.75">
      <c r="A63" s="46">
        <v>7</v>
      </c>
      <c r="B63" s="13" t="s">
        <v>15</v>
      </c>
      <c r="C63" s="13">
        <v>82.5</v>
      </c>
      <c r="D63" s="13" t="s">
        <v>80</v>
      </c>
      <c r="E63" s="13" t="s">
        <v>17</v>
      </c>
      <c r="F63" s="13" t="s">
        <v>18</v>
      </c>
      <c r="G63" s="16" t="s">
        <v>81</v>
      </c>
      <c r="H63" s="17" t="s">
        <v>58</v>
      </c>
      <c r="I63" s="18">
        <v>81.7</v>
      </c>
      <c r="J63" s="19">
        <v>0.6235</v>
      </c>
      <c r="K63" s="13">
        <v>125</v>
      </c>
      <c r="L63" s="21">
        <v>135</v>
      </c>
      <c r="M63" s="21">
        <v>135</v>
      </c>
      <c r="N63" s="20"/>
      <c r="O63" s="15">
        <v>125</v>
      </c>
      <c r="P63" s="20">
        <f t="shared" si="3"/>
        <v>77.9375</v>
      </c>
      <c r="Q63" s="47"/>
    </row>
    <row r="64" spans="1:17" s="1" customFormat="1" ht="12.75">
      <c r="A64" s="46">
        <v>8</v>
      </c>
      <c r="B64" s="13" t="s">
        <v>15</v>
      </c>
      <c r="C64" s="13">
        <v>82.5</v>
      </c>
      <c r="D64" s="13" t="s">
        <v>186</v>
      </c>
      <c r="E64" s="13" t="s">
        <v>181</v>
      </c>
      <c r="F64" s="13" t="s">
        <v>18</v>
      </c>
      <c r="G64" s="16" t="s">
        <v>187</v>
      </c>
      <c r="H64" s="17" t="s">
        <v>58</v>
      </c>
      <c r="I64" s="18">
        <v>81.5</v>
      </c>
      <c r="J64" s="19">
        <v>0.6246</v>
      </c>
      <c r="K64" s="13">
        <v>115</v>
      </c>
      <c r="L64" s="21">
        <v>127.5</v>
      </c>
      <c r="M64" s="21">
        <v>127.5</v>
      </c>
      <c r="N64" s="20"/>
      <c r="O64" s="15">
        <v>115</v>
      </c>
      <c r="P64" s="20">
        <f t="shared" si="3"/>
        <v>71.82900000000001</v>
      </c>
      <c r="Q64" s="47"/>
    </row>
    <row r="65" spans="1:17" s="1" customFormat="1" ht="12.75">
      <c r="A65" s="46" t="s">
        <v>191</v>
      </c>
      <c r="B65" s="13" t="s">
        <v>15</v>
      </c>
      <c r="C65" s="13">
        <v>82.5</v>
      </c>
      <c r="D65" s="13" t="s">
        <v>77</v>
      </c>
      <c r="E65" s="13" t="s">
        <v>78</v>
      </c>
      <c r="F65" s="13" t="s">
        <v>18</v>
      </c>
      <c r="G65" s="16" t="s">
        <v>79</v>
      </c>
      <c r="H65" s="17" t="s">
        <v>58</v>
      </c>
      <c r="I65" s="18">
        <v>80.1</v>
      </c>
      <c r="J65" s="19">
        <v>0.6324</v>
      </c>
      <c r="K65" s="21">
        <v>125</v>
      </c>
      <c r="L65" s="21">
        <v>130</v>
      </c>
      <c r="M65" s="21">
        <v>130</v>
      </c>
      <c r="N65" s="20"/>
      <c r="O65" s="15">
        <v>0</v>
      </c>
      <c r="P65" s="20">
        <f t="shared" si="3"/>
        <v>0</v>
      </c>
      <c r="Q65" s="47"/>
    </row>
    <row r="66" spans="1:17" s="1" customFormat="1" ht="12.75">
      <c r="A66" s="46">
        <v>1</v>
      </c>
      <c r="B66" s="13" t="s">
        <v>15</v>
      </c>
      <c r="C66" s="13">
        <v>90</v>
      </c>
      <c r="D66" s="13" t="s">
        <v>89</v>
      </c>
      <c r="E66" s="13" t="s">
        <v>90</v>
      </c>
      <c r="F66" s="13" t="s">
        <v>18</v>
      </c>
      <c r="G66" s="16" t="s">
        <v>91</v>
      </c>
      <c r="H66" s="17" t="s">
        <v>58</v>
      </c>
      <c r="I66" s="18">
        <v>87.4</v>
      </c>
      <c r="J66" s="19">
        <v>0.596</v>
      </c>
      <c r="K66" s="21">
        <v>170</v>
      </c>
      <c r="L66" s="13">
        <v>170</v>
      </c>
      <c r="M66" s="21">
        <v>180</v>
      </c>
      <c r="N66" s="20"/>
      <c r="O66" s="15">
        <v>170</v>
      </c>
      <c r="P66" s="20">
        <f>O66*J66</f>
        <v>101.32</v>
      </c>
      <c r="Q66" s="47"/>
    </row>
    <row r="67" spans="1:17" s="1" customFormat="1" ht="12.75">
      <c r="A67" s="46">
        <v>2</v>
      </c>
      <c r="B67" s="13" t="s">
        <v>15</v>
      </c>
      <c r="C67" s="13">
        <v>90</v>
      </c>
      <c r="D67" s="13" t="s">
        <v>84</v>
      </c>
      <c r="E67" s="13" t="s">
        <v>29</v>
      </c>
      <c r="F67" s="13" t="s">
        <v>18</v>
      </c>
      <c r="G67" s="16" t="s">
        <v>85</v>
      </c>
      <c r="H67" s="17" t="s">
        <v>58</v>
      </c>
      <c r="I67" s="18">
        <v>88.3</v>
      </c>
      <c r="J67" s="19">
        <v>0.5922</v>
      </c>
      <c r="K67" s="13">
        <v>135</v>
      </c>
      <c r="L67" s="13">
        <v>140</v>
      </c>
      <c r="M67" s="21">
        <v>155</v>
      </c>
      <c r="N67" s="20"/>
      <c r="O67" s="15">
        <v>140</v>
      </c>
      <c r="P67" s="20">
        <f>O67*J67</f>
        <v>82.90799999999999</v>
      </c>
      <c r="Q67" s="47"/>
    </row>
    <row r="68" spans="1:17" s="1" customFormat="1" ht="12.75">
      <c r="A68" s="46">
        <v>3</v>
      </c>
      <c r="B68" s="13" t="s">
        <v>15</v>
      </c>
      <c r="C68" s="13">
        <v>90</v>
      </c>
      <c r="D68" s="13" t="s">
        <v>86</v>
      </c>
      <c r="E68" s="13" t="s">
        <v>17</v>
      </c>
      <c r="F68" s="13" t="s">
        <v>18</v>
      </c>
      <c r="G68" s="16" t="s">
        <v>87</v>
      </c>
      <c r="H68" s="17" t="s">
        <v>58</v>
      </c>
      <c r="I68" s="18">
        <v>89.5</v>
      </c>
      <c r="J68" s="19">
        <v>0.5873</v>
      </c>
      <c r="K68" s="13">
        <v>130</v>
      </c>
      <c r="L68" s="21">
        <v>135</v>
      </c>
      <c r="M68" s="21">
        <v>135</v>
      </c>
      <c r="N68" s="20"/>
      <c r="O68" s="15">
        <v>130</v>
      </c>
      <c r="P68" s="20">
        <f>O68*J68</f>
        <v>76.349</v>
      </c>
      <c r="Q68" s="47"/>
    </row>
    <row r="69" spans="1:17" s="1" customFormat="1" ht="12.75">
      <c r="A69" s="46">
        <v>1</v>
      </c>
      <c r="B69" s="14" t="s">
        <v>15</v>
      </c>
      <c r="C69" s="13">
        <v>100</v>
      </c>
      <c r="D69" s="13" t="s">
        <v>271</v>
      </c>
      <c r="E69" s="13" t="s">
        <v>45</v>
      </c>
      <c r="F69" s="13" t="s">
        <v>18</v>
      </c>
      <c r="G69" s="16" t="s">
        <v>272</v>
      </c>
      <c r="H69" s="17" t="s">
        <v>58</v>
      </c>
      <c r="I69" s="18">
        <v>95.5</v>
      </c>
      <c r="J69" s="19">
        <v>0.5663</v>
      </c>
      <c r="K69" s="13">
        <v>180</v>
      </c>
      <c r="L69" s="21">
        <v>187.5</v>
      </c>
      <c r="M69" s="21">
        <v>187.5</v>
      </c>
      <c r="N69" s="20"/>
      <c r="O69" s="15">
        <v>180</v>
      </c>
      <c r="P69" s="20">
        <f aca="true" t="shared" si="4" ref="P69:P86">O69*J69</f>
        <v>101.934</v>
      </c>
      <c r="Q69" s="47">
        <v>3</v>
      </c>
    </row>
    <row r="70" spans="1:17" s="1" customFormat="1" ht="12.75">
      <c r="A70" s="46">
        <v>2</v>
      </c>
      <c r="B70" s="14" t="s">
        <v>15</v>
      </c>
      <c r="C70" s="13">
        <v>100</v>
      </c>
      <c r="D70" s="13" t="s">
        <v>273</v>
      </c>
      <c r="E70" s="13" t="s">
        <v>90</v>
      </c>
      <c r="F70" s="13" t="s">
        <v>18</v>
      </c>
      <c r="G70" s="16" t="s">
        <v>274</v>
      </c>
      <c r="H70" s="17" t="s">
        <v>58</v>
      </c>
      <c r="I70" s="18">
        <v>99.25</v>
      </c>
      <c r="J70" s="19">
        <v>0.5558</v>
      </c>
      <c r="K70" s="13">
        <v>175</v>
      </c>
      <c r="L70" s="13">
        <v>180</v>
      </c>
      <c r="M70" s="21">
        <v>182.5</v>
      </c>
      <c r="N70" s="20"/>
      <c r="O70" s="15">
        <v>180</v>
      </c>
      <c r="P70" s="20">
        <f t="shared" si="4"/>
        <v>100.044</v>
      </c>
      <c r="Q70" s="47"/>
    </row>
    <row r="71" spans="1:17" s="1" customFormat="1" ht="12.75">
      <c r="A71" s="46">
        <v>3</v>
      </c>
      <c r="B71" s="14" t="s">
        <v>15</v>
      </c>
      <c r="C71" s="13">
        <v>100</v>
      </c>
      <c r="D71" s="13" t="s">
        <v>275</v>
      </c>
      <c r="E71" s="13" t="s">
        <v>276</v>
      </c>
      <c r="F71" s="13" t="s">
        <v>18</v>
      </c>
      <c r="G71" s="16" t="s">
        <v>277</v>
      </c>
      <c r="H71" s="17" t="s">
        <v>58</v>
      </c>
      <c r="I71" s="18">
        <v>95.25</v>
      </c>
      <c r="J71" s="19">
        <v>0.5669</v>
      </c>
      <c r="K71" s="13">
        <v>160</v>
      </c>
      <c r="L71" s="13">
        <v>167.5</v>
      </c>
      <c r="M71" s="13">
        <v>177.5</v>
      </c>
      <c r="N71" s="20"/>
      <c r="O71" s="15">
        <v>177.5</v>
      </c>
      <c r="P71" s="20">
        <f t="shared" si="4"/>
        <v>100.62474999999999</v>
      </c>
      <c r="Q71" s="47"/>
    </row>
    <row r="72" spans="1:17" s="1" customFormat="1" ht="12.75">
      <c r="A72" s="46">
        <v>4</v>
      </c>
      <c r="B72" s="14" t="s">
        <v>15</v>
      </c>
      <c r="C72" s="13">
        <v>100</v>
      </c>
      <c r="D72" s="13" t="s">
        <v>278</v>
      </c>
      <c r="E72" s="13" t="s">
        <v>17</v>
      </c>
      <c r="F72" s="13" t="s">
        <v>18</v>
      </c>
      <c r="G72" s="16" t="s">
        <v>279</v>
      </c>
      <c r="H72" s="17" t="s">
        <v>58</v>
      </c>
      <c r="I72" s="18">
        <v>97.55</v>
      </c>
      <c r="J72" s="19">
        <v>0.5602</v>
      </c>
      <c r="K72" s="13">
        <v>165</v>
      </c>
      <c r="L72" s="21">
        <v>172.5</v>
      </c>
      <c r="M72" s="21">
        <v>180</v>
      </c>
      <c r="N72" s="20"/>
      <c r="O72" s="15">
        <v>165</v>
      </c>
      <c r="P72" s="20">
        <f t="shared" si="4"/>
        <v>92.433</v>
      </c>
      <c r="Q72" s="47"/>
    </row>
    <row r="73" spans="1:17" s="1" customFormat="1" ht="12.75">
      <c r="A73" s="46">
        <v>5</v>
      </c>
      <c r="B73" s="14" t="s">
        <v>15</v>
      </c>
      <c r="C73" s="13">
        <v>100</v>
      </c>
      <c r="D73" s="13" t="s">
        <v>280</v>
      </c>
      <c r="E73" s="13" t="s">
        <v>17</v>
      </c>
      <c r="F73" s="13" t="s">
        <v>18</v>
      </c>
      <c r="G73" s="16" t="s">
        <v>281</v>
      </c>
      <c r="H73" s="17" t="s">
        <v>58</v>
      </c>
      <c r="I73" s="18">
        <v>92.6</v>
      </c>
      <c r="J73" s="19">
        <v>0.5758</v>
      </c>
      <c r="K73" s="13">
        <v>155</v>
      </c>
      <c r="L73" s="13">
        <v>160</v>
      </c>
      <c r="M73" s="13">
        <v>162.5</v>
      </c>
      <c r="N73" s="20"/>
      <c r="O73" s="15">
        <v>162.5</v>
      </c>
      <c r="P73" s="20">
        <f t="shared" si="4"/>
        <v>93.5675</v>
      </c>
      <c r="Q73" s="47"/>
    </row>
    <row r="74" spans="1:17" s="1" customFormat="1" ht="12.75">
      <c r="A74" s="46">
        <v>6</v>
      </c>
      <c r="B74" s="14" t="s">
        <v>15</v>
      </c>
      <c r="C74" s="13">
        <v>100</v>
      </c>
      <c r="D74" s="13" t="s">
        <v>282</v>
      </c>
      <c r="E74" s="13" t="s">
        <v>29</v>
      </c>
      <c r="F74" s="13" t="s">
        <v>18</v>
      </c>
      <c r="G74" s="16" t="s">
        <v>283</v>
      </c>
      <c r="H74" s="17" t="s">
        <v>58</v>
      </c>
      <c r="I74" s="18">
        <v>99.6</v>
      </c>
      <c r="J74" s="19">
        <v>0.555</v>
      </c>
      <c r="K74" s="13">
        <v>150</v>
      </c>
      <c r="L74" s="21">
        <v>162.5</v>
      </c>
      <c r="M74" s="21">
        <v>162.5</v>
      </c>
      <c r="N74" s="20"/>
      <c r="O74" s="15">
        <v>150</v>
      </c>
      <c r="P74" s="20">
        <f t="shared" si="4"/>
        <v>83.25000000000001</v>
      </c>
      <c r="Q74" s="47"/>
    </row>
    <row r="75" spans="1:17" s="1" customFormat="1" ht="12.75">
      <c r="A75" s="46">
        <v>7</v>
      </c>
      <c r="B75" s="14" t="s">
        <v>15</v>
      </c>
      <c r="C75" s="13">
        <v>100</v>
      </c>
      <c r="D75" s="13" t="s">
        <v>284</v>
      </c>
      <c r="E75" s="13" t="s">
        <v>29</v>
      </c>
      <c r="F75" s="13" t="s">
        <v>18</v>
      </c>
      <c r="G75" s="16" t="s">
        <v>285</v>
      </c>
      <c r="H75" s="17" t="s">
        <v>58</v>
      </c>
      <c r="I75" s="18">
        <v>97.65</v>
      </c>
      <c r="J75" s="19">
        <v>0.5599</v>
      </c>
      <c r="K75" s="13">
        <v>140</v>
      </c>
      <c r="L75" s="21">
        <v>145</v>
      </c>
      <c r="M75" s="21">
        <v>145</v>
      </c>
      <c r="N75" s="20"/>
      <c r="O75" s="15">
        <v>140</v>
      </c>
      <c r="P75" s="20">
        <f t="shared" si="4"/>
        <v>78.386</v>
      </c>
      <c r="Q75" s="47"/>
    </row>
    <row r="76" spans="1:17" s="1" customFormat="1" ht="12.75">
      <c r="A76" s="46">
        <v>8</v>
      </c>
      <c r="B76" s="14" t="s">
        <v>15</v>
      </c>
      <c r="C76" s="13">
        <v>100</v>
      </c>
      <c r="D76" s="13" t="s">
        <v>286</v>
      </c>
      <c r="E76" s="13" t="s">
        <v>181</v>
      </c>
      <c r="F76" s="13" t="s">
        <v>18</v>
      </c>
      <c r="G76" s="16" t="s">
        <v>287</v>
      </c>
      <c r="H76" s="17" t="s">
        <v>58</v>
      </c>
      <c r="I76" s="18">
        <v>98.4</v>
      </c>
      <c r="J76" s="19">
        <v>0.5581</v>
      </c>
      <c r="K76" s="13">
        <v>135</v>
      </c>
      <c r="L76" s="21">
        <v>142.5</v>
      </c>
      <c r="M76" s="21">
        <v>142.5</v>
      </c>
      <c r="N76" s="20"/>
      <c r="O76" s="15">
        <v>135</v>
      </c>
      <c r="P76" s="20">
        <f t="shared" si="4"/>
        <v>75.3435</v>
      </c>
      <c r="Q76" s="47"/>
    </row>
    <row r="77" spans="1:17" s="1" customFormat="1" ht="12.75">
      <c r="A77" s="46">
        <v>9</v>
      </c>
      <c r="B77" s="14" t="s">
        <v>15</v>
      </c>
      <c r="C77" s="13">
        <v>100</v>
      </c>
      <c r="D77" s="13" t="s">
        <v>288</v>
      </c>
      <c r="E77" s="13" t="s">
        <v>17</v>
      </c>
      <c r="F77" s="13" t="s">
        <v>18</v>
      </c>
      <c r="G77" s="16" t="s">
        <v>289</v>
      </c>
      <c r="H77" s="17" t="s">
        <v>58</v>
      </c>
      <c r="I77" s="18">
        <v>97.25</v>
      </c>
      <c r="J77" s="19">
        <v>0.561</v>
      </c>
      <c r="K77" s="13">
        <v>125</v>
      </c>
      <c r="L77" s="21">
        <v>130</v>
      </c>
      <c r="M77" s="21">
        <v>130</v>
      </c>
      <c r="N77" s="20"/>
      <c r="O77" s="15">
        <v>125</v>
      </c>
      <c r="P77" s="20">
        <f t="shared" si="4"/>
        <v>70.125</v>
      </c>
      <c r="Q77" s="47"/>
    </row>
    <row r="78" spans="1:17" s="1" customFormat="1" ht="14.25" customHeight="1">
      <c r="A78" s="46" t="s">
        <v>191</v>
      </c>
      <c r="B78" s="14" t="s">
        <v>15</v>
      </c>
      <c r="C78" s="13">
        <v>100</v>
      </c>
      <c r="D78" s="13" t="s">
        <v>290</v>
      </c>
      <c r="E78" s="13" t="s">
        <v>291</v>
      </c>
      <c r="F78" s="13" t="s">
        <v>18</v>
      </c>
      <c r="G78" s="16" t="s">
        <v>292</v>
      </c>
      <c r="H78" s="17" t="s">
        <v>58</v>
      </c>
      <c r="I78" s="18">
        <v>98</v>
      </c>
      <c r="J78" s="19">
        <v>0.5591</v>
      </c>
      <c r="K78" s="21">
        <v>142.5</v>
      </c>
      <c r="L78" s="21">
        <v>142.5</v>
      </c>
      <c r="M78" s="21">
        <v>142.5</v>
      </c>
      <c r="N78" s="20"/>
      <c r="O78" s="32">
        <v>0</v>
      </c>
      <c r="P78" s="20">
        <f t="shared" si="4"/>
        <v>0</v>
      </c>
      <c r="Q78" s="47"/>
    </row>
    <row r="79" spans="1:17" s="1" customFormat="1" ht="12.75">
      <c r="A79" s="46" t="s">
        <v>191</v>
      </c>
      <c r="B79" s="13" t="s">
        <v>15</v>
      </c>
      <c r="C79" s="13">
        <v>100</v>
      </c>
      <c r="D79" s="13" t="s">
        <v>293</v>
      </c>
      <c r="E79" s="13" t="s">
        <v>45</v>
      </c>
      <c r="F79" s="13" t="s">
        <v>18</v>
      </c>
      <c r="G79" s="16" t="s">
        <v>294</v>
      </c>
      <c r="H79" s="17" t="s">
        <v>58</v>
      </c>
      <c r="I79" s="18">
        <v>98.9</v>
      </c>
      <c r="J79" s="19">
        <v>0.5568</v>
      </c>
      <c r="K79" s="21">
        <v>162.5</v>
      </c>
      <c r="L79" s="21">
        <v>162.5</v>
      </c>
      <c r="M79" s="21">
        <v>162.5</v>
      </c>
      <c r="N79" s="20"/>
      <c r="O79" s="32">
        <v>0</v>
      </c>
      <c r="P79" s="20">
        <f t="shared" si="4"/>
        <v>0</v>
      </c>
      <c r="Q79" s="47"/>
    </row>
    <row r="80" spans="1:17" s="1" customFormat="1" ht="12.75">
      <c r="A80" s="46">
        <v>1</v>
      </c>
      <c r="B80" s="13" t="s">
        <v>15</v>
      </c>
      <c r="C80" s="13">
        <v>110</v>
      </c>
      <c r="D80" s="13" t="s">
        <v>295</v>
      </c>
      <c r="E80" s="13" t="s">
        <v>296</v>
      </c>
      <c r="F80" s="13" t="s">
        <v>18</v>
      </c>
      <c r="G80" s="16" t="s">
        <v>297</v>
      </c>
      <c r="H80" s="17" t="s">
        <v>58</v>
      </c>
      <c r="I80" s="18">
        <v>108</v>
      </c>
      <c r="J80" s="19">
        <v>0.5391</v>
      </c>
      <c r="K80" s="13">
        <v>180</v>
      </c>
      <c r="L80" s="21">
        <v>190</v>
      </c>
      <c r="M80" s="13">
        <v>190</v>
      </c>
      <c r="N80" s="20"/>
      <c r="O80" s="15">
        <v>190</v>
      </c>
      <c r="P80" s="20">
        <f t="shared" si="4"/>
        <v>102.429</v>
      </c>
      <c r="Q80" s="47">
        <v>2</v>
      </c>
    </row>
    <row r="81" spans="1:17" s="1" customFormat="1" ht="12.75">
      <c r="A81" s="46">
        <v>2</v>
      </c>
      <c r="B81" s="13" t="s">
        <v>15</v>
      </c>
      <c r="C81" s="13">
        <v>110</v>
      </c>
      <c r="D81" s="13" t="s">
        <v>298</v>
      </c>
      <c r="E81" s="13" t="s">
        <v>17</v>
      </c>
      <c r="F81" s="13" t="s">
        <v>18</v>
      </c>
      <c r="G81" s="16" t="s">
        <v>299</v>
      </c>
      <c r="H81" s="17" t="s">
        <v>58</v>
      </c>
      <c r="I81" s="18">
        <v>105.1</v>
      </c>
      <c r="J81" s="19">
        <v>0.5436</v>
      </c>
      <c r="K81" s="13">
        <v>175</v>
      </c>
      <c r="L81" s="21">
        <v>180</v>
      </c>
      <c r="M81" s="13">
        <v>180</v>
      </c>
      <c r="N81" s="20"/>
      <c r="O81" s="15">
        <v>180</v>
      </c>
      <c r="P81" s="20">
        <f t="shared" si="4"/>
        <v>97.848</v>
      </c>
      <c r="Q81" s="47"/>
    </row>
    <row r="82" spans="1:17" s="1" customFormat="1" ht="12.75">
      <c r="A82" s="46">
        <v>3</v>
      </c>
      <c r="B82" s="13" t="s">
        <v>15</v>
      </c>
      <c r="C82" s="13">
        <v>110</v>
      </c>
      <c r="D82" s="13" t="s">
        <v>300</v>
      </c>
      <c r="E82" s="13" t="s">
        <v>129</v>
      </c>
      <c r="F82" s="13" t="s">
        <v>18</v>
      </c>
      <c r="G82" s="16" t="s">
        <v>301</v>
      </c>
      <c r="H82" s="17" t="s">
        <v>58</v>
      </c>
      <c r="I82" s="18">
        <v>100.2</v>
      </c>
      <c r="J82" s="19">
        <v>0.5536</v>
      </c>
      <c r="K82" s="13">
        <v>160</v>
      </c>
      <c r="L82" s="21">
        <v>167.5</v>
      </c>
      <c r="M82" s="13">
        <v>167.5</v>
      </c>
      <c r="N82" s="20"/>
      <c r="O82" s="15">
        <v>167.5</v>
      </c>
      <c r="P82" s="20">
        <f t="shared" si="4"/>
        <v>92.728</v>
      </c>
      <c r="Q82" s="47"/>
    </row>
    <row r="83" spans="1:17" s="1" customFormat="1" ht="12.75">
      <c r="A83" s="46">
        <v>1</v>
      </c>
      <c r="B83" s="13" t="s">
        <v>15</v>
      </c>
      <c r="C83" s="13">
        <v>125</v>
      </c>
      <c r="D83" s="13" t="s">
        <v>234</v>
      </c>
      <c r="E83" s="13" t="s">
        <v>235</v>
      </c>
      <c r="F83" s="13" t="s">
        <v>18</v>
      </c>
      <c r="G83" s="16" t="s">
        <v>236</v>
      </c>
      <c r="H83" s="17" t="s">
        <v>58</v>
      </c>
      <c r="I83" s="18">
        <v>124.5</v>
      </c>
      <c r="J83" s="19">
        <v>0.5217</v>
      </c>
      <c r="K83" s="13">
        <v>177.5</v>
      </c>
      <c r="L83" s="21">
        <v>186</v>
      </c>
      <c r="M83" s="21">
        <v>186</v>
      </c>
      <c r="N83" s="21"/>
      <c r="O83" s="15">
        <v>177.5</v>
      </c>
      <c r="P83" s="20">
        <f t="shared" si="4"/>
        <v>92.60175000000001</v>
      </c>
      <c r="Q83" s="47"/>
    </row>
    <row r="84" spans="1:17" s="1" customFormat="1" ht="12.75">
      <c r="A84" s="46">
        <v>2</v>
      </c>
      <c r="B84" s="13" t="s">
        <v>15</v>
      </c>
      <c r="C84" s="13">
        <v>125</v>
      </c>
      <c r="D84" s="13" t="s">
        <v>302</v>
      </c>
      <c r="E84" s="13" t="s">
        <v>17</v>
      </c>
      <c r="F84" s="13" t="s">
        <v>18</v>
      </c>
      <c r="G84" s="16" t="s">
        <v>303</v>
      </c>
      <c r="H84" s="17" t="s">
        <v>58</v>
      </c>
      <c r="I84" s="18">
        <v>123</v>
      </c>
      <c r="J84" s="19">
        <v>0.5237</v>
      </c>
      <c r="K84" s="13">
        <v>160</v>
      </c>
      <c r="L84" s="13">
        <v>165</v>
      </c>
      <c r="M84" s="13">
        <v>167.5</v>
      </c>
      <c r="N84" s="20"/>
      <c r="O84" s="15">
        <v>167.5</v>
      </c>
      <c r="P84" s="20">
        <f t="shared" si="4"/>
        <v>87.71975</v>
      </c>
      <c r="Q84" s="47"/>
    </row>
    <row r="85" spans="1:17" s="1" customFormat="1" ht="12.75">
      <c r="A85" s="46">
        <v>3</v>
      </c>
      <c r="B85" s="13" t="s">
        <v>15</v>
      </c>
      <c r="C85" s="13">
        <v>125</v>
      </c>
      <c r="D85" s="13" t="s">
        <v>304</v>
      </c>
      <c r="E85" s="13" t="s">
        <v>172</v>
      </c>
      <c r="F85" s="13" t="s">
        <v>18</v>
      </c>
      <c r="G85" s="16" t="s">
        <v>305</v>
      </c>
      <c r="H85" s="17" t="s">
        <v>58</v>
      </c>
      <c r="I85" s="18">
        <v>114</v>
      </c>
      <c r="J85" s="19">
        <v>0.5323</v>
      </c>
      <c r="K85" s="13">
        <v>150</v>
      </c>
      <c r="L85" s="13">
        <v>160</v>
      </c>
      <c r="M85" s="13">
        <v>165</v>
      </c>
      <c r="N85" s="20"/>
      <c r="O85" s="15">
        <v>165</v>
      </c>
      <c r="P85" s="20">
        <f t="shared" si="4"/>
        <v>87.8295</v>
      </c>
      <c r="Q85" s="47"/>
    </row>
    <row r="86" spans="1:17" s="1" customFormat="1" ht="12.75">
      <c r="A86" s="46">
        <v>1</v>
      </c>
      <c r="B86" s="13" t="s">
        <v>15</v>
      </c>
      <c r="C86" s="13" t="s">
        <v>306</v>
      </c>
      <c r="D86" s="13" t="s">
        <v>16</v>
      </c>
      <c r="E86" s="13" t="s">
        <v>17</v>
      </c>
      <c r="F86" s="13" t="s">
        <v>18</v>
      </c>
      <c r="G86" s="16" t="s">
        <v>19</v>
      </c>
      <c r="H86" s="17" t="s">
        <v>58</v>
      </c>
      <c r="I86" s="18">
        <v>145.6</v>
      </c>
      <c r="J86" s="19">
        <v>0.4974</v>
      </c>
      <c r="K86" s="13">
        <v>185</v>
      </c>
      <c r="L86" s="13">
        <v>190</v>
      </c>
      <c r="M86" s="13">
        <v>192.5</v>
      </c>
      <c r="N86" s="20"/>
      <c r="O86" s="15">
        <v>192.5</v>
      </c>
      <c r="P86" s="20">
        <f t="shared" si="4"/>
        <v>95.7495</v>
      </c>
      <c r="Q86" s="47"/>
    </row>
    <row r="87" spans="1:17" s="1" customFormat="1" ht="12.75">
      <c r="A87" s="46"/>
      <c r="B87" s="13"/>
      <c r="C87" s="13"/>
      <c r="D87" s="15" t="s">
        <v>409</v>
      </c>
      <c r="E87" s="13"/>
      <c r="F87" s="13"/>
      <c r="G87" s="16"/>
      <c r="H87" s="17"/>
      <c r="I87" s="18"/>
      <c r="J87" s="19"/>
      <c r="K87" s="13"/>
      <c r="L87" s="30"/>
      <c r="N87" s="8"/>
      <c r="O87" s="9"/>
      <c r="P87" s="8"/>
      <c r="Q87" s="50"/>
    </row>
    <row r="88" spans="1:17" s="1" customFormat="1" ht="12.75">
      <c r="A88" s="46">
        <v>1</v>
      </c>
      <c r="B88" s="13" t="s">
        <v>21</v>
      </c>
      <c r="C88" s="13" t="s">
        <v>174</v>
      </c>
      <c r="D88" s="13" t="s">
        <v>116</v>
      </c>
      <c r="E88" s="13" t="s">
        <v>195</v>
      </c>
      <c r="F88" s="13" t="s">
        <v>18</v>
      </c>
      <c r="G88" s="16" t="s">
        <v>118</v>
      </c>
      <c r="H88" s="17" t="s">
        <v>58</v>
      </c>
      <c r="I88" s="18">
        <v>99.7</v>
      </c>
      <c r="J88" s="19">
        <v>0.5548</v>
      </c>
      <c r="K88" s="13">
        <v>220</v>
      </c>
      <c r="L88" s="13">
        <v>225</v>
      </c>
      <c r="M88" s="13">
        <v>230</v>
      </c>
      <c r="N88" s="20"/>
      <c r="O88" s="15">
        <v>230</v>
      </c>
      <c r="P88" s="20">
        <f aca="true" t="shared" si="5" ref="P88:P96">O88*J88</f>
        <v>127.60399999999998</v>
      </c>
      <c r="Q88" s="47"/>
    </row>
    <row r="89" spans="1:17" s="1" customFormat="1" ht="12.75">
      <c r="A89" s="46">
        <v>2</v>
      </c>
      <c r="B89" s="13" t="s">
        <v>21</v>
      </c>
      <c r="C89" s="13" t="s">
        <v>174</v>
      </c>
      <c r="D89" s="13" t="s">
        <v>128</v>
      </c>
      <c r="E89" s="13" t="s">
        <v>129</v>
      </c>
      <c r="F89" s="13" t="s">
        <v>18</v>
      </c>
      <c r="G89" s="16" t="s">
        <v>169</v>
      </c>
      <c r="H89" s="17" t="s">
        <v>58</v>
      </c>
      <c r="I89" s="18">
        <v>109.5</v>
      </c>
      <c r="J89" s="19">
        <v>0.5371</v>
      </c>
      <c r="K89" s="13">
        <v>210</v>
      </c>
      <c r="L89" s="13">
        <v>217.5</v>
      </c>
      <c r="M89" s="13">
        <v>222.5</v>
      </c>
      <c r="N89" s="29"/>
      <c r="O89" s="25">
        <v>222.5</v>
      </c>
      <c r="P89" s="29">
        <f t="shared" si="5"/>
        <v>119.50475</v>
      </c>
      <c r="Q89" s="45"/>
    </row>
    <row r="90" spans="1:17" s="1" customFormat="1" ht="12.75">
      <c r="A90" s="46">
        <v>3</v>
      </c>
      <c r="B90" s="13" t="s">
        <v>21</v>
      </c>
      <c r="C90" s="13" t="s">
        <v>174</v>
      </c>
      <c r="D90" s="13" t="s">
        <v>193</v>
      </c>
      <c r="E90" s="13" t="s">
        <v>17</v>
      </c>
      <c r="F90" s="13" t="s">
        <v>18</v>
      </c>
      <c r="G90" s="16" t="s">
        <v>88</v>
      </c>
      <c r="H90" s="17" t="s">
        <v>58</v>
      </c>
      <c r="I90" s="18">
        <v>87.85</v>
      </c>
      <c r="J90" s="19">
        <v>0.5943</v>
      </c>
      <c r="K90" s="13">
        <v>195</v>
      </c>
      <c r="L90" s="21">
        <v>205</v>
      </c>
      <c r="M90" s="21">
        <v>205</v>
      </c>
      <c r="N90" s="20"/>
      <c r="O90" s="15">
        <v>195</v>
      </c>
      <c r="P90" s="20">
        <f t="shared" si="5"/>
        <v>115.88850000000001</v>
      </c>
      <c r="Q90" s="47"/>
    </row>
    <row r="91" spans="1:17" s="1" customFormat="1" ht="12.75">
      <c r="A91" s="46">
        <v>4</v>
      </c>
      <c r="B91" s="13" t="s">
        <v>21</v>
      </c>
      <c r="C91" s="13" t="s">
        <v>174</v>
      </c>
      <c r="D91" s="13" t="s">
        <v>126</v>
      </c>
      <c r="E91" s="13" t="s">
        <v>90</v>
      </c>
      <c r="F91" s="13" t="s">
        <v>18</v>
      </c>
      <c r="G91" s="16" t="s">
        <v>127</v>
      </c>
      <c r="H91" s="17" t="s">
        <v>58</v>
      </c>
      <c r="I91" s="18">
        <v>103.1</v>
      </c>
      <c r="J91" s="19">
        <v>0.5473</v>
      </c>
      <c r="K91" s="13">
        <v>200</v>
      </c>
      <c r="L91" s="13">
        <v>207.5</v>
      </c>
      <c r="M91" s="13">
        <v>210</v>
      </c>
      <c r="N91" s="20"/>
      <c r="O91" s="15">
        <v>210</v>
      </c>
      <c r="P91" s="20">
        <f t="shared" si="5"/>
        <v>114.933</v>
      </c>
      <c r="Q91" s="47"/>
    </row>
    <row r="92" spans="1:17" s="1" customFormat="1" ht="12.75">
      <c r="A92" s="46">
        <v>5</v>
      </c>
      <c r="B92" s="13" t="s">
        <v>21</v>
      </c>
      <c r="C92" s="13" t="s">
        <v>174</v>
      </c>
      <c r="D92" s="13" t="s">
        <v>119</v>
      </c>
      <c r="E92" s="13" t="s">
        <v>120</v>
      </c>
      <c r="F92" s="13" t="s">
        <v>18</v>
      </c>
      <c r="G92" s="16" t="s">
        <v>121</v>
      </c>
      <c r="H92" s="17" t="s">
        <v>58</v>
      </c>
      <c r="I92" s="18">
        <v>105.5</v>
      </c>
      <c r="J92" s="19">
        <v>0.5429</v>
      </c>
      <c r="K92" s="13">
        <v>200</v>
      </c>
      <c r="L92" s="21">
        <v>210</v>
      </c>
      <c r="M92" s="13">
        <v>210</v>
      </c>
      <c r="N92" s="20"/>
      <c r="O92" s="15">
        <v>210</v>
      </c>
      <c r="P92" s="20">
        <f t="shared" si="5"/>
        <v>114.00900000000001</v>
      </c>
      <c r="Q92" s="47"/>
    </row>
    <row r="93" spans="1:17" s="1" customFormat="1" ht="12.75">
      <c r="A93" s="46">
        <v>6</v>
      </c>
      <c r="B93" s="13" t="s">
        <v>21</v>
      </c>
      <c r="C93" s="13" t="s">
        <v>174</v>
      </c>
      <c r="D93" s="13" t="s">
        <v>22</v>
      </c>
      <c r="E93" s="13" t="s">
        <v>194</v>
      </c>
      <c r="F93" s="13" t="s">
        <v>18</v>
      </c>
      <c r="G93" s="16" t="s">
        <v>23</v>
      </c>
      <c r="H93" s="17" t="s">
        <v>58</v>
      </c>
      <c r="I93" s="18">
        <v>108.9</v>
      </c>
      <c r="J93" s="19">
        <v>0.5378</v>
      </c>
      <c r="K93" s="13">
        <v>185</v>
      </c>
      <c r="L93" s="21">
        <v>195</v>
      </c>
      <c r="M93" s="21">
        <v>195</v>
      </c>
      <c r="N93" s="20"/>
      <c r="O93" s="15">
        <v>185</v>
      </c>
      <c r="P93" s="20">
        <f t="shared" si="5"/>
        <v>99.493</v>
      </c>
      <c r="Q93" s="47"/>
    </row>
    <row r="94" spans="1:17" s="1" customFormat="1" ht="12.75">
      <c r="A94" s="46">
        <v>7</v>
      </c>
      <c r="B94" s="13" t="s">
        <v>21</v>
      </c>
      <c r="C94" s="13" t="s">
        <v>174</v>
      </c>
      <c r="D94" s="13" t="s">
        <v>33</v>
      </c>
      <c r="E94" s="13" t="s">
        <v>17</v>
      </c>
      <c r="F94" s="13" t="s">
        <v>18</v>
      </c>
      <c r="G94" s="16" t="s">
        <v>34</v>
      </c>
      <c r="H94" s="17" t="s">
        <v>58</v>
      </c>
      <c r="I94" s="18">
        <v>107.7</v>
      </c>
      <c r="J94" s="19">
        <v>0.5395</v>
      </c>
      <c r="K94" s="13">
        <v>170</v>
      </c>
      <c r="L94" s="13">
        <v>180</v>
      </c>
      <c r="M94" s="21">
        <v>185</v>
      </c>
      <c r="N94" s="20"/>
      <c r="O94" s="15">
        <v>180</v>
      </c>
      <c r="P94" s="20">
        <f t="shared" si="5"/>
        <v>97.11</v>
      </c>
      <c r="Q94" s="47"/>
    </row>
    <row r="95" spans="1:17" s="1" customFormat="1" ht="12.75">
      <c r="A95" s="46">
        <v>8</v>
      </c>
      <c r="B95" s="13" t="s">
        <v>21</v>
      </c>
      <c r="C95" s="13" t="s">
        <v>174</v>
      </c>
      <c r="D95" s="13" t="s">
        <v>124</v>
      </c>
      <c r="E95" s="13" t="s">
        <v>17</v>
      </c>
      <c r="F95" s="13" t="s">
        <v>18</v>
      </c>
      <c r="G95" s="16" t="s">
        <v>125</v>
      </c>
      <c r="H95" s="17" t="s">
        <v>58</v>
      </c>
      <c r="I95" s="18">
        <v>108</v>
      </c>
      <c r="J95" s="19">
        <v>0.5391</v>
      </c>
      <c r="K95" s="13">
        <v>170</v>
      </c>
      <c r="L95" s="13">
        <v>180</v>
      </c>
      <c r="M95" s="21">
        <v>185</v>
      </c>
      <c r="N95" s="20"/>
      <c r="O95" s="15">
        <v>180</v>
      </c>
      <c r="P95" s="20">
        <f t="shared" si="5"/>
        <v>97.03800000000001</v>
      </c>
      <c r="Q95" s="47"/>
    </row>
    <row r="96" spans="1:17" s="1" customFormat="1" ht="12.75">
      <c r="A96" s="46">
        <v>9</v>
      </c>
      <c r="B96" s="13" t="s">
        <v>21</v>
      </c>
      <c r="C96" s="13" t="s">
        <v>174</v>
      </c>
      <c r="D96" s="13" t="s">
        <v>122</v>
      </c>
      <c r="E96" s="13" t="s">
        <v>17</v>
      </c>
      <c r="F96" s="13" t="s">
        <v>18</v>
      </c>
      <c r="G96" s="16" t="s">
        <v>123</v>
      </c>
      <c r="H96" s="17" t="s">
        <v>58</v>
      </c>
      <c r="I96" s="18">
        <v>108.6</v>
      </c>
      <c r="J96" s="19">
        <v>0.5382</v>
      </c>
      <c r="K96" s="13">
        <v>180</v>
      </c>
      <c r="L96" s="21">
        <v>200</v>
      </c>
      <c r="M96" s="21">
        <v>200</v>
      </c>
      <c r="N96" s="20"/>
      <c r="O96" s="15">
        <v>180</v>
      </c>
      <c r="P96" s="20">
        <f t="shared" si="5"/>
        <v>96.876</v>
      </c>
      <c r="Q96" s="47"/>
    </row>
    <row r="97" spans="1:17" s="1" customFormat="1" ht="12.75">
      <c r="A97" s="46"/>
      <c r="B97" s="13"/>
      <c r="C97" s="13"/>
      <c r="D97" s="15" t="s">
        <v>410</v>
      </c>
      <c r="E97" s="13"/>
      <c r="F97" s="13"/>
      <c r="G97" s="16"/>
      <c r="H97" s="17"/>
      <c r="I97" s="18"/>
      <c r="J97" s="19"/>
      <c r="K97" s="13"/>
      <c r="L97" s="30"/>
      <c r="N97" s="8"/>
      <c r="O97" s="9"/>
      <c r="P97" s="8"/>
      <c r="Q97" s="50"/>
    </row>
    <row r="98" spans="1:18" ht="15">
      <c r="A98" s="46">
        <v>1</v>
      </c>
      <c r="B98" s="14" t="s">
        <v>15</v>
      </c>
      <c r="C98" s="13" t="s">
        <v>174</v>
      </c>
      <c r="D98" s="13" t="s">
        <v>307</v>
      </c>
      <c r="E98" s="13" t="s">
        <v>308</v>
      </c>
      <c r="F98" s="13" t="s">
        <v>18</v>
      </c>
      <c r="G98" s="16" t="s">
        <v>309</v>
      </c>
      <c r="H98" s="17" t="s">
        <v>58</v>
      </c>
      <c r="I98" s="18">
        <v>104.6</v>
      </c>
      <c r="J98" s="19">
        <v>0.5444</v>
      </c>
      <c r="K98" s="21">
        <v>260</v>
      </c>
      <c r="L98" s="13">
        <v>275</v>
      </c>
      <c r="M98" s="13">
        <v>285</v>
      </c>
      <c r="N98" s="20"/>
      <c r="O98" s="15">
        <v>285</v>
      </c>
      <c r="P98" s="20">
        <f aca="true" t="shared" si="6" ref="P98:P111">O98*J98</f>
        <v>155.154</v>
      </c>
      <c r="Q98" s="47"/>
      <c r="R98" s="1" t="s">
        <v>310</v>
      </c>
    </row>
    <row r="99" spans="1:18" ht="15">
      <c r="A99" s="46">
        <v>2</v>
      </c>
      <c r="B99" s="14" t="s">
        <v>15</v>
      </c>
      <c r="C99" s="13" t="s">
        <v>174</v>
      </c>
      <c r="D99" s="13" t="s">
        <v>311</v>
      </c>
      <c r="E99" s="13" t="s">
        <v>120</v>
      </c>
      <c r="F99" s="13" t="s">
        <v>18</v>
      </c>
      <c r="G99" s="16" t="s">
        <v>312</v>
      </c>
      <c r="H99" s="17" t="s">
        <v>58</v>
      </c>
      <c r="I99" s="18">
        <v>54.5</v>
      </c>
      <c r="J99" s="19">
        <v>0.9016</v>
      </c>
      <c r="K99" s="13">
        <v>152.5</v>
      </c>
      <c r="L99" s="21">
        <v>160</v>
      </c>
      <c r="M99" s="21">
        <v>160</v>
      </c>
      <c r="N99" s="20"/>
      <c r="O99" s="15">
        <v>152.5</v>
      </c>
      <c r="P99" s="20">
        <f t="shared" si="6"/>
        <v>137.494</v>
      </c>
      <c r="Q99" s="47"/>
      <c r="R99" s="1" t="s">
        <v>313</v>
      </c>
    </row>
    <row r="100" spans="1:18" ht="15">
      <c r="A100" s="46">
        <v>3</v>
      </c>
      <c r="B100" s="14" t="s">
        <v>15</v>
      </c>
      <c r="C100" s="13" t="s">
        <v>174</v>
      </c>
      <c r="D100" s="13" t="s">
        <v>314</v>
      </c>
      <c r="E100" s="13" t="s">
        <v>106</v>
      </c>
      <c r="F100" s="13" t="s">
        <v>18</v>
      </c>
      <c r="G100" s="16" t="s">
        <v>315</v>
      </c>
      <c r="H100" s="17" t="s">
        <v>58</v>
      </c>
      <c r="I100" s="18">
        <v>81</v>
      </c>
      <c r="J100" s="19">
        <v>0.6273</v>
      </c>
      <c r="K100" s="21">
        <v>210</v>
      </c>
      <c r="L100" s="13">
        <v>210</v>
      </c>
      <c r="M100" s="21">
        <v>230</v>
      </c>
      <c r="N100" s="20"/>
      <c r="O100" s="15">
        <v>210</v>
      </c>
      <c r="P100" s="20">
        <f t="shared" si="6"/>
        <v>131.733</v>
      </c>
      <c r="Q100" s="47"/>
      <c r="R100" s="1" t="s">
        <v>313</v>
      </c>
    </row>
    <row r="101" spans="1:18" ht="15">
      <c r="A101" s="46">
        <v>4</v>
      </c>
      <c r="B101" s="14" t="s">
        <v>15</v>
      </c>
      <c r="C101" s="13" t="s">
        <v>174</v>
      </c>
      <c r="D101" s="13" t="s">
        <v>316</v>
      </c>
      <c r="E101" s="13" t="s">
        <v>317</v>
      </c>
      <c r="F101" s="13" t="s">
        <v>18</v>
      </c>
      <c r="G101" s="16" t="s">
        <v>318</v>
      </c>
      <c r="H101" s="17" t="s">
        <v>58</v>
      </c>
      <c r="I101" s="18">
        <v>81.3</v>
      </c>
      <c r="J101" s="19">
        <v>0.6257</v>
      </c>
      <c r="K101" s="13">
        <v>202.5</v>
      </c>
      <c r="L101" s="21">
        <v>207.5</v>
      </c>
      <c r="M101" s="13">
        <v>210</v>
      </c>
      <c r="N101" s="20"/>
      <c r="O101" s="15">
        <v>210</v>
      </c>
      <c r="P101" s="20">
        <f t="shared" si="6"/>
        <v>131.39700000000002</v>
      </c>
      <c r="Q101" s="47"/>
      <c r="R101" s="1" t="s">
        <v>313</v>
      </c>
    </row>
    <row r="102" spans="1:18" ht="15">
      <c r="A102" s="46">
        <v>5</v>
      </c>
      <c r="B102" s="14" t="s">
        <v>15</v>
      </c>
      <c r="C102" s="13" t="s">
        <v>174</v>
      </c>
      <c r="D102" s="13" t="s">
        <v>319</v>
      </c>
      <c r="E102" s="13" t="s">
        <v>120</v>
      </c>
      <c r="F102" s="13" t="s">
        <v>18</v>
      </c>
      <c r="G102" s="16" t="s">
        <v>320</v>
      </c>
      <c r="H102" s="17" t="s">
        <v>58</v>
      </c>
      <c r="I102" s="18">
        <v>98.65</v>
      </c>
      <c r="J102" s="19">
        <v>0.5573</v>
      </c>
      <c r="K102" s="13">
        <v>202.5</v>
      </c>
      <c r="L102" s="21">
        <v>212.5</v>
      </c>
      <c r="M102" s="13">
        <v>217.5</v>
      </c>
      <c r="N102" s="20"/>
      <c r="O102" s="15">
        <v>217.5</v>
      </c>
      <c r="P102" s="20">
        <f t="shared" si="6"/>
        <v>121.21275</v>
      </c>
      <c r="Q102" s="47"/>
      <c r="R102" s="1" t="s">
        <v>310</v>
      </c>
    </row>
    <row r="103" spans="1:18" ht="15">
      <c r="A103" s="46">
        <v>6</v>
      </c>
      <c r="B103" s="14" t="s">
        <v>15</v>
      </c>
      <c r="C103" s="13" t="s">
        <v>174</v>
      </c>
      <c r="D103" s="13" t="s">
        <v>321</v>
      </c>
      <c r="E103" s="13" t="s">
        <v>120</v>
      </c>
      <c r="F103" s="13" t="s">
        <v>18</v>
      </c>
      <c r="G103" s="16" t="s">
        <v>322</v>
      </c>
      <c r="H103" s="17" t="s">
        <v>58</v>
      </c>
      <c r="I103" s="18">
        <v>95.15</v>
      </c>
      <c r="J103" s="19">
        <v>0.5672</v>
      </c>
      <c r="K103" s="13">
        <v>202.5</v>
      </c>
      <c r="L103" s="21">
        <v>210</v>
      </c>
      <c r="M103" s="13">
        <v>210</v>
      </c>
      <c r="N103" s="20"/>
      <c r="O103" s="15">
        <v>210</v>
      </c>
      <c r="P103" s="20">
        <f t="shared" si="6"/>
        <v>119.11200000000001</v>
      </c>
      <c r="Q103" s="47"/>
      <c r="R103" s="1" t="s">
        <v>310</v>
      </c>
    </row>
    <row r="104" spans="1:18" ht="15">
      <c r="A104" s="46" t="s">
        <v>191</v>
      </c>
      <c r="B104" s="14" t="s">
        <v>15</v>
      </c>
      <c r="C104" s="13" t="s">
        <v>174</v>
      </c>
      <c r="D104" s="13" t="s">
        <v>323</v>
      </c>
      <c r="E104" s="13" t="s">
        <v>195</v>
      </c>
      <c r="F104" s="13" t="s">
        <v>18</v>
      </c>
      <c r="G104" s="16" t="s">
        <v>324</v>
      </c>
      <c r="H104" s="17" t="s">
        <v>58</v>
      </c>
      <c r="I104" s="18">
        <v>67.3</v>
      </c>
      <c r="J104" s="19">
        <v>0.7278</v>
      </c>
      <c r="K104" s="21">
        <v>167.5</v>
      </c>
      <c r="L104" s="21">
        <v>167.5</v>
      </c>
      <c r="M104" s="21">
        <v>167.5</v>
      </c>
      <c r="N104" s="20"/>
      <c r="O104" s="32">
        <v>0</v>
      </c>
      <c r="P104" s="20">
        <f t="shared" si="6"/>
        <v>0</v>
      </c>
      <c r="Q104" s="47"/>
      <c r="R104" s="1" t="s">
        <v>313</v>
      </c>
    </row>
    <row r="105" spans="1:18" ht="15">
      <c r="A105" s="46" t="s">
        <v>191</v>
      </c>
      <c r="B105" s="14" t="s">
        <v>15</v>
      </c>
      <c r="C105" s="13" t="s">
        <v>174</v>
      </c>
      <c r="D105" s="13" t="s">
        <v>325</v>
      </c>
      <c r="E105" s="13" t="s">
        <v>120</v>
      </c>
      <c r="F105" s="13" t="s">
        <v>18</v>
      </c>
      <c r="G105" s="16" t="s">
        <v>326</v>
      </c>
      <c r="H105" s="17" t="s">
        <v>58</v>
      </c>
      <c r="I105" s="18">
        <v>88.1</v>
      </c>
      <c r="J105" s="19">
        <v>0.593</v>
      </c>
      <c r="K105" s="21">
        <v>217.5</v>
      </c>
      <c r="L105" s="21">
        <v>217.5</v>
      </c>
      <c r="M105" s="21">
        <v>217.5</v>
      </c>
      <c r="N105" s="20"/>
      <c r="O105" s="32">
        <v>0</v>
      </c>
      <c r="P105" s="20">
        <f t="shared" si="6"/>
        <v>0</v>
      </c>
      <c r="Q105" s="47"/>
      <c r="R105" s="1" t="s">
        <v>310</v>
      </c>
    </row>
    <row r="106" spans="1:18" s="42" customFormat="1" ht="15">
      <c r="A106" s="48"/>
      <c r="B106" s="31"/>
      <c r="C106" s="15"/>
      <c r="D106" s="15" t="s">
        <v>411</v>
      </c>
      <c r="E106" s="15"/>
      <c r="F106" s="15"/>
      <c r="G106" s="34"/>
      <c r="H106" s="35"/>
      <c r="I106" s="36"/>
      <c r="J106" s="37"/>
      <c r="K106" s="32"/>
      <c r="L106" s="32"/>
      <c r="M106" s="32"/>
      <c r="N106" s="38"/>
      <c r="O106" s="32"/>
      <c r="P106" s="38"/>
      <c r="Q106" s="49"/>
      <c r="R106" s="9"/>
    </row>
    <row r="107" spans="1:18" ht="15">
      <c r="A107" s="46">
        <v>1</v>
      </c>
      <c r="B107" s="14" t="s">
        <v>21</v>
      </c>
      <c r="C107" s="13" t="s">
        <v>174</v>
      </c>
      <c r="D107" s="13" t="s">
        <v>116</v>
      </c>
      <c r="E107" s="13" t="s">
        <v>195</v>
      </c>
      <c r="F107" s="13" t="s">
        <v>18</v>
      </c>
      <c r="G107" s="16" t="s">
        <v>118</v>
      </c>
      <c r="H107" s="17" t="s">
        <v>58</v>
      </c>
      <c r="I107" s="18">
        <v>99.7</v>
      </c>
      <c r="J107" s="19">
        <v>0.5548</v>
      </c>
      <c r="K107" s="13">
        <v>360</v>
      </c>
      <c r="L107" s="13">
        <v>380</v>
      </c>
      <c r="M107" s="13">
        <v>0</v>
      </c>
      <c r="N107" s="20"/>
      <c r="O107" s="15">
        <v>380</v>
      </c>
      <c r="P107" s="20">
        <f t="shared" si="6"/>
        <v>210.82399999999998</v>
      </c>
      <c r="Q107" s="47"/>
      <c r="R107" s="1" t="s">
        <v>310</v>
      </c>
    </row>
    <row r="108" spans="1:18" ht="15">
      <c r="A108" s="46">
        <v>2</v>
      </c>
      <c r="B108" s="14" t="s">
        <v>21</v>
      </c>
      <c r="C108" s="13" t="s">
        <v>174</v>
      </c>
      <c r="D108" s="13" t="s">
        <v>327</v>
      </c>
      <c r="E108" s="13" t="s">
        <v>120</v>
      </c>
      <c r="F108" s="13" t="s">
        <v>18</v>
      </c>
      <c r="G108" s="16" t="s">
        <v>328</v>
      </c>
      <c r="H108" s="17" t="s">
        <v>58</v>
      </c>
      <c r="I108" s="18">
        <v>84</v>
      </c>
      <c r="J108" s="19">
        <v>0.6117</v>
      </c>
      <c r="K108" s="13">
        <v>260</v>
      </c>
      <c r="L108" s="13">
        <v>272.5</v>
      </c>
      <c r="M108" s="21">
        <v>280</v>
      </c>
      <c r="N108" s="20"/>
      <c r="O108" s="15">
        <v>272.5</v>
      </c>
      <c r="P108" s="20">
        <f t="shared" si="6"/>
        <v>166.68825</v>
      </c>
      <c r="Q108" s="47"/>
      <c r="R108" s="1" t="s">
        <v>310</v>
      </c>
    </row>
    <row r="109" spans="1:18" ht="15">
      <c r="A109" s="46">
        <v>3</v>
      </c>
      <c r="B109" s="14" t="s">
        <v>21</v>
      </c>
      <c r="C109" s="13" t="s">
        <v>174</v>
      </c>
      <c r="D109" s="13" t="s">
        <v>329</v>
      </c>
      <c r="E109" s="13" t="s">
        <v>17</v>
      </c>
      <c r="F109" s="13" t="s">
        <v>18</v>
      </c>
      <c r="G109" s="16" t="s">
        <v>330</v>
      </c>
      <c r="H109" s="17" t="s">
        <v>58</v>
      </c>
      <c r="I109" s="18">
        <v>90.75</v>
      </c>
      <c r="J109" s="19">
        <v>0.5823</v>
      </c>
      <c r="K109" s="13">
        <v>250</v>
      </c>
      <c r="L109" s="13">
        <v>260</v>
      </c>
      <c r="M109" s="13">
        <v>275</v>
      </c>
      <c r="N109" s="20"/>
      <c r="O109" s="15">
        <v>275</v>
      </c>
      <c r="P109" s="20">
        <f t="shared" si="6"/>
        <v>160.13250000000002</v>
      </c>
      <c r="Q109" s="47"/>
      <c r="R109" s="1" t="s">
        <v>313</v>
      </c>
    </row>
    <row r="110" spans="1:18" ht="15">
      <c r="A110" s="46">
        <v>4</v>
      </c>
      <c r="B110" s="14" t="s">
        <v>21</v>
      </c>
      <c r="C110" s="13" t="s">
        <v>174</v>
      </c>
      <c r="D110" s="13" t="s">
        <v>331</v>
      </c>
      <c r="E110" s="13" t="s">
        <v>120</v>
      </c>
      <c r="F110" s="13" t="s">
        <v>18</v>
      </c>
      <c r="G110" s="16" t="s">
        <v>332</v>
      </c>
      <c r="H110" s="17" t="s">
        <v>58</v>
      </c>
      <c r="I110" s="18">
        <v>97.45</v>
      </c>
      <c r="J110" s="19">
        <v>0.5605</v>
      </c>
      <c r="K110" s="13">
        <v>255</v>
      </c>
      <c r="L110" s="13">
        <v>272.5</v>
      </c>
      <c r="M110" s="13">
        <v>277.5</v>
      </c>
      <c r="N110" s="20"/>
      <c r="O110" s="15">
        <v>277.5</v>
      </c>
      <c r="P110" s="20">
        <f t="shared" si="6"/>
        <v>155.53875</v>
      </c>
      <c r="Q110" s="47"/>
      <c r="R110" s="1" t="s">
        <v>313</v>
      </c>
    </row>
    <row r="111" spans="1:18" ht="15">
      <c r="A111" s="46">
        <v>5</v>
      </c>
      <c r="B111" s="14" t="s">
        <v>21</v>
      </c>
      <c r="C111" s="13" t="s">
        <v>174</v>
      </c>
      <c r="D111" s="13" t="s">
        <v>336</v>
      </c>
      <c r="E111" s="13" t="s">
        <v>17</v>
      </c>
      <c r="F111" s="13" t="s">
        <v>18</v>
      </c>
      <c r="G111" s="16" t="s">
        <v>337</v>
      </c>
      <c r="H111" s="17" t="s">
        <v>58</v>
      </c>
      <c r="I111" s="18">
        <v>77.5</v>
      </c>
      <c r="J111" s="19">
        <v>0.6479</v>
      </c>
      <c r="K111" s="13">
        <v>170</v>
      </c>
      <c r="L111" s="21">
        <v>190</v>
      </c>
      <c r="M111" s="13">
        <v>190</v>
      </c>
      <c r="N111" s="20"/>
      <c r="O111" s="15">
        <v>190</v>
      </c>
      <c r="P111" s="20">
        <f t="shared" si="6"/>
        <v>123.101</v>
      </c>
      <c r="Q111" s="47"/>
      <c r="R111" s="1" t="s">
        <v>310</v>
      </c>
    </row>
    <row r="112" spans="1:18" s="42" customFormat="1" ht="15">
      <c r="A112" s="48"/>
      <c r="B112" s="31"/>
      <c r="C112" s="15"/>
      <c r="D112" s="15" t="s">
        <v>412</v>
      </c>
      <c r="E112" s="15"/>
      <c r="F112" s="15"/>
      <c r="G112" s="34"/>
      <c r="H112" s="35"/>
      <c r="I112" s="36"/>
      <c r="J112" s="37"/>
      <c r="K112" s="32"/>
      <c r="L112" s="32"/>
      <c r="M112" s="32"/>
      <c r="N112" s="38"/>
      <c r="O112" s="32"/>
      <c r="P112" s="38"/>
      <c r="Q112" s="49"/>
      <c r="R112" s="9"/>
    </row>
    <row r="113" spans="1:18" ht="15.75" thickBot="1">
      <c r="A113" s="51">
        <v>1</v>
      </c>
      <c r="B113" s="52" t="s">
        <v>21</v>
      </c>
      <c r="C113" s="53" t="s">
        <v>174</v>
      </c>
      <c r="D113" s="53" t="s">
        <v>333</v>
      </c>
      <c r="E113" s="53" t="s">
        <v>334</v>
      </c>
      <c r="F113" s="53" t="s">
        <v>334</v>
      </c>
      <c r="G113" s="54" t="s">
        <v>335</v>
      </c>
      <c r="H113" s="55" t="s">
        <v>58</v>
      </c>
      <c r="I113" s="56">
        <v>90</v>
      </c>
      <c r="J113" s="57">
        <v>0.5853</v>
      </c>
      <c r="K113" s="53">
        <v>210</v>
      </c>
      <c r="L113" s="53">
        <v>220</v>
      </c>
      <c r="M113" s="58">
        <v>230</v>
      </c>
      <c r="N113" s="59"/>
      <c r="O113" s="60">
        <v>220</v>
      </c>
      <c r="P113" s="59">
        <f>O113*J113</f>
        <v>128.76600000000002</v>
      </c>
      <c r="Q113" s="61"/>
      <c r="R113" s="1"/>
    </row>
    <row r="116" spans="1:5" ht="15">
      <c r="A116" t="s">
        <v>413</v>
      </c>
      <c r="E116" t="s">
        <v>414</v>
      </c>
    </row>
    <row r="117" spans="1:5" ht="15">
      <c r="A117" t="s">
        <v>415</v>
      </c>
      <c r="E117" t="s">
        <v>416</v>
      </c>
    </row>
    <row r="118" spans="1:5" ht="15">
      <c r="A118" t="s">
        <v>417</v>
      </c>
      <c r="E118" t="s">
        <v>418</v>
      </c>
    </row>
  </sheetData>
  <sheetProtection/>
  <mergeCells count="12">
    <mergeCell ref="F3:F4"/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3" max="3" width="32.28125" style="0" customWidth="1"/>
    <col min="4" max="4" width="13.28125" style="0" customWidth="1"/>
    <col min="5" max="5" width="18.421875" style="0" customWidth="1"/>
    <col min="6" max="6" width="16.421875" style="0" customWidth="1"/>
    <col min="7" max="7" width="12.7109375" style="0" customWidth="1"/>
    <col min="11" max="11" width="14.421875" style="0" customWidth="1"/>
  </cols>
  <sheetData>
    <row r="1" spans="2:16" s="1" customFormat="1" ht="20.25">
      <c r="B1" s="2" t="s">
        <v>0</v>
      </c>
      <c r="C1" s="3"/>
      <c r="D1" s="3"/>
      <c r="E1" s="3"/>
      <c r="F1" s="4"/>
      <c r="G1" s="3"/>
      <c r="I1" s="5"/>
      <c r="J1" s="6"/>
      <c r="K1" s="3"/>
      <c r="L1" s="3"/>
      <c r="M1" s="7"/>
      <c r="N1" s="8"/>
      <c r="O1" s="9"/>
      <c r="P1" s="8"/>
    </row>
    <row r="2" spans="1:16" s="1" customFormat="1" ht="21" thickBot="1">
      <c r="A2" s="1" t="s">
        <v>1</v>
      </c>
      <c r="B2" s="10" t="s">
        <v>115</v>
      </c>
      <c r="C2" s="3"/>
      <c r="D2" s="3"/>
      <c r="E2" s="3"/>
      <c r="F2" s="4"/>
      <c r="G2" s="11"/>
      <c r="H2" s="10"/>
      <c r="I2" s="5"/>
      <c r="J2" s="6"/>
      <c r="K2" s="3"/>
      <c r="L2" s="3"/>
      <c r="M2" s="7"/>
      <c r="N2" s="8"/>
      <c r="O2" s="9"/>
      <c r="P2" s="8"/>
    </row>
    <row r="3" spans="1:11" ht="15">
      <c r="A3" s="96" t="s">
        <v>2</v>
      </c>
      <c r="B3" s="87" t="s">
        <v>3</v>
      </c>
      <c r="C3" s="78" t="s">
        <v>5</v>
      </c>
      <c r="D3" s="78" t="s">
        <v>6</v>
      </c>
      <c r="E3" s="78" t="s">
        <v>7</v>
      </c>
      <c r="F3" s="78" t="s">
        <v>8</v>
      </c>
      <c r="G3" s="78" t="s">
        <v>9</v>
      </c>
      <c r="H3" s="80" t="s">
        <v>10</v>
      </c>
      <c r="I3" s="93" t="s">
        <v>115</v>
      </c>
      <c r="J3" s="94"/>
      <c r="K3" s="95"/>
    </row>
    <row r="4" spans="1:11" ht="15.75" thickBot="1">
      <c r="A4" s="97"/>
      <c r="B4" s="88"/>
      <c r="C4" s="79"/>
      <c r="D4" s="79"/>
      <c r="E4" s="79"/>
      <c r="F4" s="79"/>
      <c r="G4" s="79"/>
      <c r="H4" s="81"/>
      <c r="I4" s="22" t="s">
        <v>92</v>
      </c>
      <c r="J4" s="22" t="s">
        <v>93</v>
      </c>
      <c r="K4" s="62" t="s">
        <v>94</v>
      </c>
    </row>
    <row r="5" spans="1:11" ht="15">
      <c r="A5" s="44"/>
      <c r="B5" s="24"/>
      <c r="C5" s="25" t="s">
        <v>419</v>
      </c>
      <c r="D5" s="24"/>
      <c r="E5" s="24"/>
      <c r="F5" s="26"/>
      <c r="G5" s="24"/>
      <c r="H5" s="27"/>
      <c r="I5" s="24"/>
      <c r="J5" s="24"/>
      <c r="K5" s="63"/>
    </row>
    <row r="6" spans="1:11" ht="15">
      <c r="A6" s="46">
        <v>1</v>
      </c>
      <c r="B6" s="14" t="s">
        <v>15</v>
      </c>
      <c r="C6" s="13" t="s">
        <v>97</v>
      </c>
      <c r="D6" s="13" t="s">
        <v>17</v>
      </c>
      <c r="E6" s="13" t="s">
        <v>18</v>
      </c>
      <c r="F6" s="16" t="s">
        <v>98</v>
      </c>
      <c r="G6" s="17" t="s">
        <v>58</v>
      </c>
      <c r="H6" s="18">
        <v>65.1</v>
      </c>
      <c r="I6" s="13">
        <v>35</v>
      </c>
      <c r="J6" s="13">
        <v>54</v>
      </c>
      <c r="K6" s="64">
        <f>I6*J6/H6</f>
        <v>29.03225806451613</v>
      </c>
    </row>
    <row r="7" spans="1:11" ht="15">
      <c r="A7" s="46">
        <v>2</v>
      </c>
      <c r="B7" s="14" t="s">
        <v>15</v>
      </c>
      <c r="C7" s="13" t="s">
        <v>95</v>
      </c>
      <c r="D7" s="13" t="s">
        <v>29</v>
      </c>
      <c r="E7" s="13" t="s">
        <v>18</v>
      </c>
      <c r="F7" s="16" t="s">
        <v>96</v>
      </c>
      <c r="G7" s="17" t="s">
        <v>58</v>
      </c>
      <c r="H7" s="18">
        <v>51.95</v>
      </c>
      <c r="I7" s="13">
        <v>35</v>
      </c>
      <c r="J7" s="13">
        <v>24</v>
      </c>
      <c r="K7" s="64">
        <f>I7*J7/H7</f>
        <v>16.169393647738207</v>
      </c>
    </row>
    <row r="8" spans="1:11" ht="15">
      <c r="A8" s="46"/>
      <c r="B8" s="14"/>
      <c r="C8" s="15" t="s">
        <v>420</v>
      </c>
      <c r="D8" s="13"/>
      <c r="E8" s="13"/>
      <c r="F8" s="16"/>
      <c r="G8" s="17"/>
      <c r="H8" s="18"/>
      <c r="I8" s="13"/>
      <c r="J8" s="13"/>
      <c r="K8" s="64"/>
    </row>
    <row r="9" spans="1:11" ht="15">
      <c r="A9" s="46">
        <v>1</v>
      </c>
      <c r="B9" s="14" t="s">
        <v>15</v>
      </c>
      <c r="C9" s="13" t="s">
        <v>130</v>
      </c>
      <c r="D9" s="13" t="s">
        <v>117</v>
      </c>
      <c r="E9" s="13" t="s">
        <v>18</v>
      </c>
      <c r="F9" s="16" t="s">
        <v>131</v>
      </c>
      <c r="G9" s="17" t="s">
        <v>50</v>
      </c>
      <c r="H9" s="18">
        <v>81.65</v>
      </c>
      <c r="I9" s="13">
        <v>55</v>
      </c>
      <c r="J9" s="13">
        <v>89</v>
      </c>
      <c r="K9" s="64">
        <f aca="true" t="shared" si="0" ref="K9:K30">I9*J9/H9</f>
        <v>59.95101041028781</v>
      </c>
    </row>
    <row r="10" spans="1:11" ht="15">
      <c r="A10" s="46">
        <v>2</v>
      </c>
      <c r="B10" s="14" t="s">
        <v>15</v>
      </c>
      <c r="C10" s="13" t="s">
        <v>162</v>
      </c>
      <c r="D10" s="13" t="s">
        <v>54</v>
      </c>
      <c r="E10" s="13" t="s">
        <v>18</v>
      </c>
      <c r="F10" s="16" t="s">
        <v>163</v>
      </c>
      <c r="G10" s="17" t="s">
        <v>50</v>
      </c>
      <c r="H10" s="18">
        <v>74.8</v>
      </c>
      <c r="I10" s="13">
        <v>55</v>
      </c>
      <c r="J10" s="13">
        <v>51</v>
      </c>
      <c r="K10" s="64">
        <f t="shared" si="0"/>
        <v>37.5</v>
      </c>
    </row>
    <row r="11" spans="1:11" s="42" customFormat="1" ht="15">
      <c r="A11" s="48"/>
      <c r="B11" s="31"/>
      <c r="C11" s="15" t="s">
        <v>421</v>
      </c>
      <c r="D11" s="15"/>
      <c r="E11" s="15"/>
      <c r="F11" s="34"/>
      <c r="G11" s="35"/>
      <c r="H11" s="36"/>
      <c r="I11" s="15"/>
      <c r="J11" s="15"/>
      <c r="K11" s="65"/>
    </row>
    <row r="12" spans="1:11" ht="15">
      <c r="A12" s="46">
        <v>1</v>
      </c>
      <c r="B12" s="14" t="s">
        <v>15</v>
      </c>
      <c r="C12" s="13" t="s">
        <v>175</v>
      </c>
      <c r="D12" s="13" t="s">
        <v>176</v>
      </c>
      <c r="E12" s="13" t="s">
        <v>18</v>
      </c>
      <c r="F12" s="16" t="s">
        <v>177</v>
      </c>
      <c r="G12" s="17" t="s">
        <v>58</v>
      </c>
      <c r="H12" s="18">
        <v>93.5</v>
      </c>
      <c r="I12" s="13">
        <v>55</v>
      </c>
      <c r="J12" s="13">
        <v>100</v>
      </c>
      <c r="K12" s="64">
        <f t="shared" si="0"/>
        <v>58.8235294117647</v>
      </c>
    </row>
    <row r="13" spans="1:11" ht="15">
      <c r="A13" s="46">
        <v>2</v>
      </c>
      <c r="B13" s="14" t="s">
        <v>15</v>
      </c>
      <c r="C13" s="13" t="s">
        <v>136</v>
      </c>
      <c r="D13" s="13" t="s">
        <v>29</v>
      </c>
      <c r="E13" s="13" t="s">
        <v>18</v>
      </c>
      <c r="F13" s="16" t="s">
        <v>137</v>
      </c>
      <c r="G13" s="17" t="s">
        <v>58</v>
      </c>
      <c r="H13" s="18">
        <v>74.85</v>
      </c>
      <c r="I13" s="13">
        <v>55</v>
      </c>
      <c r="J13" s="13">
        <v>74</v>
      </c>
      <c r="K13" s="64">
        <f t="shared" si="0"/>
        <v>54.37541750167001</v>
      </c>
    </row>
    <row r="14" spans="1:11" ht="15">
      <c r="A14" s="46">
        <v>3</v>
      </c>
      <c r="B14" s="14" t="s">
        <v>15</v>
      </c>
      <c r="C14" s="13" t="s">
        <v>166</v>
      </c>
      <c r="D14" s="13" t="s">
        <v>17</v>
      </c>
      <c r="E14" s="13" t="s">
        <v>18</v>
      </c>
      <c r="F14" s="16" t="s">
        <v>167</v>
      </c>
      <c r="G14" s="17" t="s">
        <v>58</v>
      </c>
      <c r="H14" s="18">
        <v>89.9</v>
      </c>
      <c r="I14" s="13">
        <v>55</v>
      </c>
      <c r="J14" s="13">
        <v>80</v>
      </c>
      <c r="K14" s="64">
        <f t="shared" si="0"/>
        <v>48.9432703003337</v>
      </c>
    </row>
    <row r="15" spans="1:11" ht="15">
      <c r="A15" s="46">
        <v>4</v>
      </c>
      <c r="B15" s="14" t="s">
        <v>15</v>
      </c>
      <c r="C15" s="13" t="s">
        <v>151</v>
      </c>
      <c r="D15" s="13" t="s">
        <v>17</v>
      </c>
      <c r="E15" s="13" t="s">
        <v>18</v>
      </c>
      <c r="F15" s="16" t="s">
        <v>152</v>
      </c>
      <c r="G15" s="17" t="s">
        <v>58</v>
      </c>
      <c r="H15" s="18">
        <v>79.4</v>
      </c>
      <c r="I15" s="13">
        <v>55</v>
      </c>
      <c r="J15" s="13">
        <v>69</v>
      </c>
      <c r="K15" s="64">
        <f t="shared" si="0"/>
        <v>47.795969773299745</v>
      </c>
    </row>
    <row r="16" spans="1:11" ht="15">
      <c r="A16" s="46">
        <v>5</v>
      </c>
      <c r="B16" s="14" t="s">
        <v>15</v>
      </c>
      <c r="C16" s="13" t="s">
        <v>145</v>
      </c>
      <c r="D16" s="13" t="s">
        <v>29</v>
      </c>
      <c r="E16" s="13" t="s">
        <v>18</v>
      </c>
      <c r="F16" s="16" t="s">
        <v>146</v>
      </c>
      <c r="G16" s="17" t="s">
        <v>58</v>
      </c>
      <c r="H16" s="18">
        <v>97.1</v>
      </c>
      <c r="I16" s="13">
        <v>55</v>
      </c>
      <c r="J16" s="13">
        <v>82</v>
      </c>
      <c r="K16" s="64">
        <f t="shared" si="0"/>
        <v>46.44696189495366</v>
      </c>
    </row>
    <row r="17" spans="1:11" ht="15">
      <c r="A17" s="46">
        <v>6</v>
      </c>
      <c r="B17" s="14" t="s">
        <v>15</v>
      </c>
      <c r="C17" s="13" t="s">
        <v>61</v>
      </c>
      <c r="D17" s="13" t="s">
        <v>17</v>
      </c>
      <c r="E17" s="13" t="s">
        <v>18</v>
      </c>
      <c r="F17" s="16" t="s">
        <v>62</v>
      </c>
      <c r="G17" s="17" t="s">
        <v>58</v>
      </c>
      <c r="H17" s="18">
        <v>74</v>
      </c>
      <c r="I17" s="13">
        <v>55</v>
      </c>
      <c r="J17" s="13">
        <v>57</v>
      </c>
      <c r="K17" s="64">
        <f t="shared" si="0"/>
        <v>42.36486486486486</v>
      </c>
    </row>
    <row r="18" spans="1:11" ht="15">
      <c r="A18" s="46">
        <v>7</v>
      </c>
      <c r="B18" s="14" t="s">
        <v>15</v>
      </c>
      <c r="C18" s="13" t="s">
        <v>164</v>
      </c>
      <c r="D18" s="13" t="s">
        <v>17</v>
      </c>
      <c r="E18" s="13" t="s">
        <v>18</v>
      </c>
      <c r="F18" s="16" t="s">
        <v>165</v>
      </c>
      <c r="G18" s="17" t="s">
        <v>58</v>
      </c>
      <c r="H18" s="18">
        <v>74.2</v>
      </c>
      <c r="I18" s="13">
        <v>55</v>
      </c>
      <c r="J18" s="13">
        <v>53</v>
      </c>
      <c r="K18" s="64">
        <f t="shared" si="0"/>
        <v>39.285714285714285</v>
      </c>
    </row>
    <row r="19" spans="1:11" ht="15">
      <c r="A19" s="46">
        <v>8</v>
      </c>
      <c r="B19" s="14" t="s">
        <v>15</v>
      </c>
      <c r="C19" s="13" t="s">
        <v>140</v>
      </c>
      <c r="D19" s="13" t="s">
        <v>29</v>
      </c>
      <c r="E19" s="13" t="s">
        <v>18</v>
      </c>
      <c r="F19" s="16" t="s">
        <v>127</v>
      </c>
      <c r="G19" s="17" t="s">
        <v>58</v>
      </c>
      <c r="H19" s="18">
        <v>74.5</v>
      </c>
      <c r="I19" s="13">
        <v>55</v>
      </c>
      <c r="J19" s="13">
        <v>52</v>
      </c>
      <c r="K19" s="64">
        <f t="shared" si="0"/>
        <v>38.38926174496644</v>
      </c>
    </row>
    <row r="20" spans="1:11" ht="15">
      <c r="A20" s="46">
        <v>9</v>
      </c>
      <c r="B20" s="14" t="s">
        <v>15</v>
      </c>
      <c r="C20" s="13" t="s">
        <v>153</v>
      </c>
      <c r="D20" s="13" t="s">
        <v>29</v>
      </c>
      <c r="E20" s="13" t="s">
        <v>18</v>
      </c>
      <c r="F20" s="16" t="s">
        <v>154</v>
      </c>
      <c r="G20" s="17" t="s">
        <v>58</v>
      </c>
      <c r="H20" s="18">
        <v>74.5</v>
      </c>
      <c r="I20" s="13">
        <v>55</v>
      </c>
      <c r="J20" s="13">
        <v>52</v>
      </c>
      <c r="K20" s="64">
        <f t="shared" si="0"/>
        <v>38.38926174496644</v>
      </c>
    </row>
    <row r="21" spans="1:11" ht="15">
      <c r="A21" s="46">
        <v>10</v>
      </c>
      <c r="B21" s="14" t="s">
        <v>15</v>
      </c>
      <c r="C21" s="13" t="s">
        <v>141</v>
      </c>
      <c r="D21" s="13" t="s">
        <v>17</v>
      </c>
      <c r="E21" s="13" t="s">
        <v>18</v>
      </c>
      <c r="F21" s="16" t="s">
        <v>142</v>
      </c>
      <c r="G21" s="17" t="s">
        <v>58</v>
      </c>
      <c r="H21" s="18">
        <v>81.85</v>
      </c>
      <c r="I21" s="13">
        <v>55</v>
      </c>
      <c r="J21" s="13">
        <v>57</v>
      </c>
      <c r="K21" s="64">
        <f t="shared" si="0"/>
        <v>38.30177153329261</v>
      </c>
    </row>
    <row r="22" spans="1:11" ht="15">
      <c r="A22" s="46">
        <v>11</v>
      </c>
      <c r="B22" s="14" t="s">
        <v>15</v>
      </c>
      <c r="C22" s="13" t="s">
        <v>158</v>
      </c>
      <c r="D22" s="13" t="s">
        <v>29</v>
      </c>
      <c r="E22" s="13" t="s">
        <v>18</v>
      </c>
      <c r="F22" s="16" t="s">
        <v>159</v>
      </c>
      <c r="G22" s="17" t="s">
        <v>58</v>
      </c>
      <c r="H22" s="18">
        <v>89.75</v>
      </c>
      <c r="I22" s="13">
        <v>55</v>
      </c>
      <c r="J22" s="13">
        <v>61</v>
      </c>
      <c r="K22" s="64">
        <f t="shared" si="0"/>
        <v>37.381615598885794</v>
      </c>
    </row>
    <row r="23" spans="1:11" ht="15">
      <c r="A23" s="46">
        <v>12</v>
      </c>
      <c r="B23" s="14" t="s">
        <v>15</v>
      </c>
      <c r="C23" s="13" t="s">
        <v>160</v>
      </c>
      <c r="D23" s="13" t="s">
        <v>156</v>
      </c>
      <c r="E23" s="13" t="s">
        <v>156</v>
      </c>
      <c r="F23" s="16" t="s">
        <v>161</v>
      </c>
      <c r="G23" s="17" t="s">
        <v>58</v>
      </c>
      <c r="H23" s="18">
        <v>78.9</v>
      </c>
      <c r="I23" s="13">
        <v>55</v>
      </c>
      <c r="J23" s="13">
        <v>53</v>
      </c>
      <c r="K23" s="64">
        <f t="shared" si="0"/>
        <v>36.94550063371356</v>
      </c>
    </row>
    <row r="24" spans="1:11" ht="15">
      <c r="A24" s="46">
        <v>13</v>
      </c>
      <c r="B24" s="14" t="s">
        <v>15</v>
      </c>
      <c r="C24" s="13" t="s">
        <v>155</v>
      </c>
      <c r="D24" s="13" t="s">
        <v>156</v>
      </c>
      <c r="E24" s="13" t="s">
        <v>156</v>
      </c>
      <c r="F24" s="16" t="s">
        <v>157</v>
      </c>
      <c r="G24" s="17" t="s">
        <v>58</v>
      </c>
      <c r="H24" s="18">
        <v>89.8</v>
      </c>
      <c r="I24" s="13">
        <v>55</v>
      </c>
      <c r="J24" s="13">
        <v>59</v>
      </c>
      <c r="K24" s="64">
        <f t="shared" si="0"/>
        <v>36.1358574610245</v>
      </c>
    </row>
    <row r="25" spans="1:11" ht="15">
      <c r="A25" s="46">
        <v>14</v>
      </c>
      <c r="B25" s="14" t="s">
        <v>15</v>
      </c>
      <c r="C25" s="13" t="s">
        <v>143</v>
      </c>
      <c r="D25" s="13" t="s">
        <v>17</v>
      </c>
      <c r="E25" s="13" t="s">
        <v>18</v>
      </c>
      <c r="F25" s="16" t="s">
        <v>144</v>
      </c>
      <c r="G25" s="17" t="s">
        <v>58</v>
      </c>
      <c r="H25" s="18">
        <v>81.95</v>
      </c>
      <c r="I25" s="13">
        <v>55</v>
      </c>
      <c r="J25" s="13">
        <v>51</v>
      </c>
      <c r="K25" s="64">
        <f t="shared" si="0"/>
        <v>34.22818791946309</v>
      </c>
    </row>
    <row r="26" spans="1:11" ht="15">
      <c r="A26" s="100" t="s">
        <v>439</v>
      </c>
      <c r="B26" s="101" t="s">
        <v>15</v>
      </c>
      <c r="C26" s="101" t="s">
        <v>147</v>
      </c>
      <c r="D26" s="101" t="s">
        <v>29</v>
      </c>
      <c r="E26" s="101" t="s">
        <v>18</v>
      </c>
      <c r="F26" s="102" t="s">
        <v>148</v>
      </c>
      <c r="G26" s="103" t="s">
        <v>58</v>
      </c>
      <c r="H26" s="104">
        <v>88.45</v>
      </c>
      <c r="I26" s="101">
        <v>55</v>
      </c>
      <c r="J26" s="101">
        <v>52</v>
      </c>
      <c r="K26" s="105">
        <f t="shared" si="0"/>
        <v>32.33465234595817</v>
      </c>
    </row>
    <row r="27" spans="1:11" ht="15">
      <c r="A27" s="46">
        <v>15</v>
      </c>
      <c r="B27" s="14" t="s">
        <v>15</v>
      </c>
      <c r="C27" s="13" t="s">
        <v>134</v>
      </c>
      <c r="D27" s="13" t="s">
        <v>29</v>
      </c>
      <c r="E27" s="13" t="s">
        <v>18</v>
      </c>
      <c r="F27" s="16" t="s">
        <v>135</v>
      </c>
      <c r="G27" s="17" t="s">
        <v>58</v>
      </c>
      <c r="H27" s="18">
        <v>74.5</v>
      </c>
      <c r="I27" s="13">
        <v>55</v>
      </c>
      <c r="J27" s="13">
        <v>43</v>
      </c>
      <c r="K27" s="64">
        <f t="shared" si="0"/>
        <v>31.74496644295302</v>
      </c>
    </row>
    <row r="28" spans="1:11" ht="15">
      <c r="A28" s="46">
        <v>16</v>
      </c>
      <c r="B28" s="14" t="s">
        <v>15</v>
      </c>
      <c r="C28" s="13" t="s">
        <v>132</v>
      </c>
      <c r="D28" s="13" t="s">
        <v>29</v>
      </c>
      <c r="E28" s="13" t="s">
        <v>18</v>
      </c>
      <c r="F28" s="16" t="s">
        <v>133</v>
      </c>
      <c r="G28" s="17" t="s">
        <v>58</v>
      </c>
      <c r="H28" s="18">
        <v>80.45</v>
      </c>
      <c r="I28" s="13">
        <v>55</v>
      </c>
      <c r="J28" s="13">
        <v>43</v>
      </c>
      <c r="K28" s="64">
        <f t="shared" si="0"/>
        <v>29.39714108141703</v>
      </c>
    </row>
    <row r="29" spans="1:11" ht="15">
      <c r="A29" s="46">
        <v>17</v>
      </c>
      <c r="B29" s="14" t="s">
        <v>15</v>
      </c>
      <c r="C29" s="13" t="s">
        <v>138</v>
      </c>
      <c r="D29" s="13" t="s">
        <v>17</v>
      </c>
      <c r="E29" s="13" t="s">
        <v>18</v>
      </c>
      <c r="F29" s="16" t="s">
        <v>139</v>
      </c>
      <c r="G29" s="17" t="s">
        <v>58</v>
      </c>
      <c r="H29" s="18">
        <v>72.95</v>
      </c>
      <c r="I29" s="13">
        <v>55</v>
      </c>
      <c r="J29" s="13">
        <v>37</v>
      </c>
      <c r="K29" s="64">
        <f t="shared" si="0"/>
        <v>27.895819054146674</v>
      </c>
    </row>
    <row r="30" spans="1:11" ht="15">
      <c r="A30" s="46">
        <v>18</v>
      </c>
      <c r="B30" s="14" t="s">
        <v>15</v>
      </c>
      <c r="C30" s="13" t="s">
        <v>149</v>
      </c>
      <c r="D30" s="13" t="s">
        <v>29</v>
      </c>
      <c r="E30" s="13" t="s">
        <v>18</v>
      </c>
      <c r="F30" s="16" t="s">
        <v>150</v>
      </c>
      <c r="G30" s="17" t="s">
        <v>58</v>
      </c>
      <c r="H30" s="18">
        <v>88.1</v>
      </c>
      <c r="I30" s="13">
        <v>55</v>
      </c>
      <c r="J30" s="13">
        <v>44</v>
      </c>
      <c r="K30" s="64">
        <f t="shared" si="0"/>
        <v>27.46878547105562</v>
      </c>
    </row>
    <row r="31" spans="1:11" s="42" customFormat="1" ht="15">
      <c r="A31" s="48"/>
      <c r="B31" s="31"/>
      <c r="C31" s="15" t="s">
        <v>422</v>
      </c>
      <c r="D31" s="15"/>
      <c r="E31" s="15"/>
      <c r="F31" s="34"/>
      <c r="G31" s="35"/>
      <c r="H31" s="36"/>
      <c r="I31" s="15"/>
      <c r="J31" s="15"/>
      <c r="K31" s="65"/>
    </row>
    <row r="32" spans="1:11" ht="15">
      <c r="A32" s="46">
        <v>1</v>
      </c>
      <c r="B32" s="14" t="s">
        <v>15</v>
      </c>
      <c r="C32" s="13" t="s">
        <v>197</v>
      </c>
      <c r="D32" s="13" t="s">
        <v>29</v>
      </c>
      <c r="E32" s="13" t="s">
        <v>18</v>
      </c>
      <c r="F32" s="16" t="s">
        <v>198</v>
      </c>
      <c r="G32" s="17" t="s">
        <v>35</v>
      </c>
      <c r="H32" s="18">
        <v>78.5</v>
      </c>
      <c r="I32" s="13">
        <v>55</v>
      </c>
      <c r="J32" s="13">
        <v>63</v>
      </c>
      <c r="K32" s="64">
        <f aca="true" t="shared" si="1" ref="K32:K47">I32*J32/H32</f>
        <v>44.140127388535035</v>
      </c>
    </row>
    <row r="33" spans="1:11" ht="15">
      <c r="A33" s="46">
        <v>2</v>
      </c>
      <c r="B33" s="14" t="s">
        <v>15</v>
      </c>
      <c r="C33" s="13" t="s">
        <v>199</v>
      </c>
      <c r="D33" s="13" t="s">
        <v>17</v>
      </c>
      <c r="E33" s="13" t="s">
        <v>18</v>
      </c>
      <c r="F33" s="16" t="s">
        <v>200</v>
      </c>
      <c r="G33" s="17" t="s">
        <v>35</v>
      </c>
      <c r="H33" s="18">
        <v>95.6</v>
      </c>
      <c r="I33" s="13">
        <v>55</v>
      </c>
      <c r="J33" s="13">
        <v>75</v>
      </c>
      <c r="K33" s="64">
        <f t="shared" si="1"/>
        <v>43.14853556485356</v>
      </c>
    </row>
    <row r="34" spans="1:11" ht="15">
      <c r="A34" s="46">
        <v>3</v>
      </c>
      <c r="B34" s="14" t="s">
        <v>15</v>
      </c>
      <c r="C34" s="13" t="s">
        <v>38</v>
      </c>
      <c r="D34" s="13" t="s">
        <v>17</v>
      </c>
      <c r="E34" s="13" t="s">
        <v>18</v>
      </c>
      <c r="F34" s="16" t="s">
        <v>39</v>
      </c>
      <c r="G34" s="17" t="s">
        <v>35</v>
      </c>
      <c r="H34" s="18">
        <v>72.65</v>
      </c>
      <c r="I34" s="13">
        <v>55</v>
      </c>
      <c r="J34" s="13">
        <v>53</v>
      </c>
      <c r="K34" s="64">
        <f t="shared" si="1"/>
        <v>40.12388162422574</v>
      </c>
    </row>
    <row r="35" spans="1:11" ht="15">
      <c r="A35" s="46">
        <v>4</v>
      </c>
      <c r="B35" s="14" t="s">
        <v>15</v>
      </c>
      <c r="C35" s="13" t="s">
        <v>201</v>
      </c>
      <c r="D35" s="13" t="s">
        <v>29</v>
      </c>
      <c r="E35" s="13" t="s">
        <v>18</v>
      </c>
      <c r="F35" s="16" t="s">
        <v>202</v>
      </c>
      <c r="G35" s="17" t="s">
        <v>35</v>
      </c>
      <c r="H35" s="18">
        <v>74.6</v>
      </c>
      <c r="I35" s="13">
        <v>55</v>
      </c>
      <c r="J35" s="13">
        <v>50</v>
      </c>
      <c r="K35" s="64">
        <f t="shared" si="1"/>
        <v>36.8632707774799</v>
      </c>
    </row>
    <row r="36" spans="1:11" ht="15">
      <c r="A36" s="46">
        <v>5</v>
      </c>
      <c r="B36" s="14" t="s">
        <v>15</v>
      </c>
      <c r="C36" s="13" t="s">
        <v>203</v>
      </c>
      <c r="D36" s="13" t="s">
        <v>17</v>
      </c>
      <c r="E36" s="13" t="s">
        <v>18</v>
      </c>
      <c r="F36" s="16" t="s">
        <v>204</v>
      </c>
      <c r="G36" s="17" t="s">
        <v>35</v>
      </c>
      <c r="H36" s="18">
        <v>81.5</v>
      </c>
      <c r="I36" s="13">
        <v>55</v>
      </c>
      <c r="J36" s="13">
        <v>54</v>
      </c>
      <c r="K36" s="64">
        <f t="shared" si="1"/>
        <v>36.441717791411044</v>
      </c>
    </row>
    <row r="37" spans="1:11" ht="15">
      <c r="A37" s="46">
        <v>6</v>
      </c>
      <c r="B37" s="14" t="s">
        <v>15</v>
      </c>
      <c r="C37" s="13" t="s">
        <v>205</v>
      </c>
      <c r="D37" s="13" t="s">
        <v>17</v>
      </c>
      <c r="E37" s="13" t="s">
        <v>18</v>
      </c>
      <c r="F37" s="16" t="s">
        <v>206</v>
      </c>
      <c r="G37" s="17" t="s">
        <v>35</v>
      </c>
      <c r="H37" s="18">
        <v>81.25</v>
      </c>
      <c r="I37" s="13">
        <v>55</v>
      </c>
      <c r="J37" s="13">
        <v>50</v>
      </c>
      <c r="K37" s="64">
        <f t="shared" si="1"/>
        <v>33.84615384615385</v>
      </c>
    </row>
    <row r="38" spans="1:11" ht="15">
      <c r="A38" s="46">
        <v>7</v>
      </c>
      <c r="B38" s="14" t="s">
        <v>15</v>
      </c>
      <c r="C38" s="13" t="s">
        <v>207</v>
      </c>
      <c r="D38" s="13" t="s">
        <v>29</v>
      </c>
      <c r="E38" s="13" t="s">
        <v>18</v>
      </c>
      <c r="F38" s="16" t="s">
        <v>208</v>
      </c>
      <c r="G38" s="17" t="s">
        <v>35</v>
      </c>
      <c r="H38" s="18">
        <v>96</v>
      </c>
      <c r="I38" s="13">
        <v>55</v>
      </c>
      <c r="J38" s="13">
        <v>59</v>
      </c>
      <c r="K38" s="64">
        <f t="shared" si="1"/>
        <v>33.802083333333336</v>
      </c>
    </row>
    <row r="39" spans="1:11" ht="15">
      <c r="A39" s="46">
        <v>8</v>
      </c>
      <c r="B39" s="14" t="s">
        <v>15</v>
      </c>
      <c r="C39" s="13" t="s">
        <v>209</v>
      </c>
      <c r="D39" s="13" t="s">
        <v>17</v>
      </c>
      <c r="E39" s="13" t="s">
        <v>18</v>
      </c>
      <c r="F39" s="16" t="s">
        <v>210</v>
      </c>
      <c r="G39" s="17" t="s">
        <v>35</v>
      </c>
      <c r="H39" s="18">
        <v>72.4</v>
      </c>
      <c r="I39" s="13">
        <v>55</v>
      </c>
      <c r="J39" s="13">
        <v>43</v>
      </c>
      <c r="K39" s="64">
        <f t="shared" si="1"/>
        <v>32.66574585635359</v>
      </c>
    </row>
    <row r="40" spans="1:11" ht="15">
      <c r="A40" s="46">
        <v>9</v>
      </c>
      <c r="B40" s="14" t="s">
        <v>15</v>
      </c>
      <c r="C40" s="13" t="s">
        <v>211</v>
      </c>
      <c r="D40" s="13" t="s">
        <v>17</v>
      </c>
      <c r="E40" s="13" t="s">
        <v>18</v>
      </c>
      <c r="F40" s="16" t="s">
        <v>212</v>
      </c>
      <c r="G40" s="17" t="s">
        <v>35</v>
      </c>
      <c r="H40" s="18">
        <v>88.9</v>
      </c>
      <c r="I40" s="13">
        <v>55</v>
      </c>
      <c r="J40" s="13">
        <v>47</v>
      </c>
      <c r="K40" s="64">
        <f t="shared" si="1"/>
        <v>29.077615298087736</v>
      </c>
    </row>
    <row r="41" spans="1:11" ht="15">
      <c r="A41" s="46">
        <v>1</v>
      </c>
      <c r="B41" s="14" t="s">
        <v>15</v>
      </c>
      <c r="C41" s="13" t="s">
        <v>213</v>
      </c>
      <c r="D41" s="13" t="s">
        <v>29</v>
      </c>
      <c r="E41" s="13" t="s">
        <v>18</v>
      </c>
      <c r="F41" s="16" t="s">
        <v>214</v>
      </c>
      <c r="G41" s="17" t="s">
        <v>20</v>
      </c>
      <c r="H41" s="18">
        <v>75</v>
      </c>
      <c r="I41" s="13">
        <v>55</v>
      </c>
      <c r="J41" s="13">
        <v>52</v>
      </c>
      <c r="K41" s="64">
        <f t="shared" si="1"/>
        <v>38.13333333333333</v>
      </c>
    </row>
    <row r="42" spans="1:11" ht="15">
      <c r="A42" s="46">
        <v>2</v>
      </c>
      <c r="B42" s="14" t="s">
        <v>15</v>
      </c>
      <c r="C42" s="13" t="s">
        <v>215</v>
      </c>
      <c r="D42" s="13" t="s">
        <v>29</v>
      </c>
      <c r="E42" s="13" t="s">
        <v>18</v>
      </c>
      <c r="F42" s="16" t="s">
        <v>216</v>
      </c>
      <c r="G42" s="17" t="s">
        <v>20</v>
      </c>
      <c r="H42" s="18">
        <v>73.9</v>
      </c>
      <c r="I42" s="13">
        <v>55</v>
      </c>
      <c r="J42" s="13">
        <v>48</v>
      </c>
      <c r="K42" s="64">
        <f t="shared" si="1"/>
        <v>35.72395128552097</v>
      </c>
    </row>
    <row r="43" spans="1:11" ht="15">
      <c r="A43" s="46">
        <v>3</v>
      </c>
      <c r="B43" s="14" t="s">
        <v>15</v>
      </c>
      <c r="C43" s="13" t="s">
        <v>217</v>
      </c>
      <c r="D43" s="13" t="s">
        <v>218</v>
      </c>
      <c r="E43" s="13" t="s">
        <v>18</v>
      </c>
      <c r="F43" s="16" t="s">
        <v>219</v>
      </c>
      <c r="G43" s="17" t="s">
        <v>20</v>
      </c>
      <c r="H43" s="18">
        <v>91.3</v>
      </c>
      <c r="I43" s="13">
        <v>55</v>
      </c>
      <c r="J43" s="13">
        <v>59</v>
      </c>
      <c r="K43" s="64">
        <f t="shared" si="1"/>
        <v>35.54216867469879</v>
      </c>
    </row>
    <row r="44" spans="1:11" ht="15">
      <c r="A44" s="46">
        <v>1</v>
      </c>
      <c r="B44" s="14" t="s">
        <v>15</v>
      </c>
      <c r="C44" s="13" t="s">
        <v>220</v>
      </c>
      <c r="D44" s="13" t="s">
        <v>17</v>
      </c>
      <c r="E44" s="13" t="s">
        <v>18</v>
      </c>
      <c r="F44" s="16" t="s">
        <v>221</v>
      </c>
      <c r="G44" s="17" t="s">
        <v>222</v>
      </c>
      <c r="H44" s="18">
        <v>86</v>
      </c>
      <c r="I44" s="13">
        <v>55</v>
      </c>
      <c r="J44" s="13">
        <v>78</v>
      </c>
      <c r="K44" s="64">
        <f t="shared" si="1"/>
        <v>49.883720930232556</v>
      </c>
    </row>
    <row r="45" spans="1:11" ht="15">
      <c r="A45" s="46">
        <v>2</v>
      </c>
      <c r="B45" s="14" t="s">
        <v>15</v>
      </c>
      <c r="C45" s="13" t="s">
        <v>223</v>
      </c>
      <c r="D45" s="13" t="s">
        <v>195</v>
      </c>
      <c r="E45" s="13" t="s">
        <v>18</v>
      </c>
      <c r="F45" s="16" t="s">
        <v>224</v>
      </c>
      <c r="G45" s="17" t="s">
        <v>222</v>
      </c>
      <c r="H45" s="18">
        <v>88.75</v>
      </c>
      <c r="I45" s="13">
        <v>55</v>
      </c>
      <c r="J45" s="13">
        <v>77</v>
      </c>
      <c r="K45" s="64">
        <f t="shared" si="1"/>
        <v>47.71830985915493</v>
      </c>
    </row>
    <row r="46" spans="1:11" ht="15">
      <c r="A46" s="46">
        <v>3</v>
      </c>
      <c r="B46" s="14" t="s">
        <v>15</v>
      </c>
      <c r="C46" s="13" t="s">
        <v>225</v>
      </c>
      <c r="D46" s="13" t="s">
        <v>17</v>
      </c>
      <c r="E46" s="13" t="s">
        <v>18</v>
      </c>
      <c r="F46" s="16" t="s">
        <v>226</v>
      </c>
      <c r="G46" s="17" t="s">
        <v>222</v>
      </c>
      <c r="H46" s="18">
        <v>73.4</v>
      </c>
      <c r="I46" s="13">
        <v>55</v>
      </c>
      <c r="J46" s="13">
        <v>45</v>
      </c>
      <c r="K46" s="64">
        <f t="shared" si="1"/>
        <v>33.71934604904632</v>
      </c>
    </row>
    <row r="47" spans="1:11" ht="15">
      <c r="A47" s="46">
        <v>1</v>
      </c>
      <c r="B47" s="14" t="s">
        <v>15</v>
      </c>
      <c r="C47" s="13" t="s">
        <v>227</v>
      </c>
      <c r="D47" s="13" t="s">
        <v>29</v>
      </c>
      <c r="E47" s="13" t="s">
        <v>18</v>
      </c>
      <c r="F47" s="16" t="s">
        <v>228</v>
      </c>
      <c r="G47" s="17" t="s">
        <v>229</v>
      </c>
      <c r="H47" s="18">
        <v>88</v>
      </c>
      <c r="I47" s="13">
        <v>55</v>
      </c>
      <c r="J47" s="13">
        <v>37</v>
      </c>
      <c r="K47" s="64">
        <f t="shared" si="1"/>
        <v>23.125</v>
      </c>
    </row>
    <row r="48" spans="1:11" s="42" customFormat="1" ht="15">
      <c r="A48" s="48"/>
      <c r="B48" s="31"/>
      <c r="C48" s="15" t="s">
        <v>423</v>
      </c>
      <c r="D48" s="15"/>
      <c r="E48" s="15"/>
      <c r="F48" s="34"/>
      <c r="G48" s="35"/>
      <c r="H48" s="36"/>
      <c r="I48" s="15"/>
      <c r="J48" s="15"/>
      <c r="K48" s="65"/>
    </row>
    <row r="49" spans="1:11" ht="15">
      <c r="A49" s="46">
        <v>1</v>
      </c>
      <c r="B49" s="14" t="s">
        <v>15</v>
      </c>
      <c r="C49" s="13" t="s">
        <v>111</v>
      </c>
      <c r="D49" s="13" t="s">
        <v>17</v>
      </c>
      <c r="E49" s="13" t="s">
        <v>18</v>
      </c>
      <c r="F49" s="16" t="s">
        <v>112</v>
      </c>
      <c r="G49" s="17" t="s">
        <v>58</v>
      </c>
      <c r="H49" s="18">
        <v>91.1</v>
      </c>
      <c r="I49" s="13">
        <v>75</v>
      </c>
      <c r="J49" s="13">
        <v>34</v>
      </c>
      <c r="K49" s="64">
        <f>I49*J49/H49</f>
        <v>27.99121844127333</v>
      </c>
    </row>
    <row r="50" spans="1:11" s="42" customFormat="1" ht="15">
      <c r="A50" s="48"/>
      <c r="B50" s="31"/>
      <c r="C50" s="15" t="s">
        <v>424</v>
      </c>
      <c r="D50" s="15"/>
      <c r="E50" s="15"/>
      <c r="F50" s="34"/>
      <c r="G50" s="35"/>
      <c r="H50" s="36"/>
      <c r="I50" s="15"/>
      <c r="J50" s="15"/>
      <c r="K50" s="65"/>
    </row>
    <row r="51" spans="1:11" ht="15">
      <c r="A51" s="46">
        <v>1</v>
      </c>
      <c r="B51" s="14" t="s">
        <v>15</v>
      </c>
      <c r="C51" s="13" t="s">
        <v>113</v>
      </c>
      <c r="D51" s="13" t="s">
        <v>17</v>
      </c>
      <c r="E51" s="13" t="s">
        <v>18</v>
      </c>
      <c r="F51" s="16" t="s">
        <v>114</v>
      </c>
      <c r="G51" s="17" t="s">
        <v>110</v>
      </c>
      <c r="H51" s="18">
        <v>91.7</v>
      </c>
      <c r="I51" s="13">
        <v>75</v>
      </c>
      <c r="J51" s="13">
        <v>24</v>
      </c>
      <c r="K51" s="64">
        <f>I51*J51/H51</f>
        <v>19.629225736095965</v>
      </c>
    </row>
    <row r="52" spans="1:11" s="42" customFormat="1" ht="15">
      <c r="A52" s="48"/>
      <c r="B52" s="31"/>
      <c r="C52" s="15" t="s">
        <v>425</v>
      </c>
      <c r="D52" s="15"/>
      <c r="E52" s="15"/>
      <c r="F52" s="34"/>
      <c r="G52" s="35"/>
      <c r="H52" s="36"/>
      <c r="I52" s="15"/>
      <c r="J52" s="15"/>
      <c r="K52" s="65"/>
    </row>
    <row r="53" spans="1:11" ht="15">
      <c r="A53" s="46">
        <v>1</v>
      </c>
      <c r="B53" s="14" t="s">
        <v>15</v>
      </c>
      <c r="C53" s="13" t="s">
        <v>103</v>
      </c>
      <c r="D53" s="13" t="s">
        <v>17</v>
      </c>
      <c r="E53" s="13" t="s">
        <v>18</v>
      </c>
      <c r="F53" s="16" t="s">
        <v>104</v>
      </c>
      <c r="G53" s="17" t="s">
        <v>58</v>
      </c>
      <c r="H53" s="18">
        <v>101.5</v>
      </c>
      <c r="I53" s="13">
        <v>100</v>
      </c>
      <c r="J53" s="13">
        <v>42</v>
      </c>
      <c r="K53" s="64">
        <f>I53*J53/H53</f>
        <v>41.37931034482759</v>
      </c>
    </row>
    <row r="54" spans="1:11" ht="15">
      <c r="A54" s="46">
        <v>2</v>
      </c>
      <c r="B54" s="14" t="s">
        <v>15</v>
      </c>
      <c r="C54" s="13" t="s">
        <v>101</v>
      </c>
      <c r="D54" s="13" t="s">
        <v>54</v>
      </c>
      <c r="E54" s="13" t="s">
        <v>18</v>
      </c>
      <c r="F54" s="16" t="s">
        <v>102</v>
      </c>
      <c r="G54" s="17" t="s">
        <v>58</v>
      </c>
      <c r="H54" s="18">
        <v>84.7</v>
      </c>
      <c r="I54" s="13">
        <v>100</v>
      </c>
      <c r="J54" s="13">
        <v>33</v>
      </c>
      <c r="K54" s="64">
        <f>I54*J54/H54</f>
        <v>38.96103896103896</v>
      </c>
    </row>
    <row r="55" spans="1:11" ht="15">
      <c r="A55" s="46">
        <v>3</v>
      </c>
      <c r="B55" s="14" t="s">
        <v>15</v>
      </c>
      <c r="C55" s="13" t="s">
        <v>175</v>
      </c>
      <c r="D55" s="13" t="s">
        <v>176</v>
      </c>
      <c r="E55" s="13" t="s">
        <v>18</v>
      </c>
      <c r="F55" s="16" t="s">
        <v>177</v>
      </c>
      <c r="G55" s="17" t="s">
        <v>58</v>
      </c>
      <c r="H55" s="18">
        <v>93.5</v>
      </c>
      <c r="I55" s="13">
        <v>100</v>
      </c>
      <c r="J55" s="13">
        <v>23</v>
      </c>
      <c r="K55" s="64">
        <f>I55*J55/H55</f>
        <v>24.59893048128342</v>
      </c>
    </row>
    <row r="56" spans="1:11" ht="15">
      <c r="A56" s="46">
        <v>4</v>
      </c>
      <c r="B56" s="14" t="s">
        <v>15</v>
      </c>
      <c r="C56" s="13" t="s">
        <v>105</v>
      </c>
      <c r="D56" s="13" t="s">
        <v>106</v>
      </c>
      <c r="E56" s="13" t="s">
        <v>18</v>
      </c>
      <c r="F56" s="16" t="s">
        <v>107</v>
      </c>
      <c r="G56" s="17" t="s">
        <v>58</v>
      </c>
      <c r="H56" s="18">
        <v>99.95</v>
      </c>
      <c r="I56" s="13">
        <v>100</v>
      </c>
      <c r="J56" s="13">
        <v>20</v>
      </c>
      <c r="K56" s="64">
        <f>I56*J56/H56</f>
        <v>20.01000500250125</v>
      </c>
    </row>
    <row r="57" spans="1:11" s="42" customFormat="1" ht="15">
      <c r="A57" s="48"/>
      <c r="B57" s="31"/>
      <c r="C57" s="15" t="s">
        <v>426</v>
      </c>
      <c r="D57" s="15"/>
      <c r="E57" s="15"/>
      <c r="F57" s="34"/>
      <c r="G57" s="35"/>
      <c r="H57" s="36"/>
      <c r="I57" s="15"/>
      <c r="J57" s="15"/>
      <c r="K57" s="65"/>
    </row>
    <row r="58" spans="1:11" ht="15">
      <c r="A58" s="46">
        <v>1</v>
      </c>
      <c r="B58" s="14" t="s">
        <v>15</v>
      </c>
      <c r="C58" s="13" t="s">
        <v>99</v>
      </c>
      <c r="D58" s="13" t="s">
        <v>192</v>
      </c>
      <c r="E58" s="13" t="s">
        <v>18</v>
      </c>
      <c r="F58" s="16" t="s">
        <v>100</v>
      </c>
      <c r="G58" s="17" t="s">
        <v>58</v>
      </c>
      <c r="H58" s="18">
        <v>101.6</v>
      </c>
      <c r="I58" s="13">
        <v>125</v>
      </c>
      <c r="J58" s="13">
        <v>28</v>
      </c>
      <c r="K58" s="64">
        <f>I58*J58/H58</f>
        <v>34.4488188976378</v>
      </c>
    </row>
    <row r="59" spans="1:11" s="42" customFormat="1" ht="15">
      <c r="A59" s="48"/>
      <c r="B59" s="31"/>
      <c r="C59" s="15" t="s">
        <v>427</v>
      </c>
      <c r="D59" s="15"/>
      <c r="E59" s="15"/>
      <c r="F59" s="34"/>
      <c r="G59" s="35"/>
      <c r="H59" s="36"/>
      <c r="I59" s="15"/>
      <c r="J59" s="15"/>
      <c r="K59" s="65"/>
    </row>
    <row r="60" spans="1:11" ht="15.75" thickBot="1">
      <c r="A60" s="51">
        <v>1</v>
      </c>
      <c r="B60" s="52" t="s">
        <v>21</v>
      </c>
      <c r="C60" s="53" t="s">
        <v>108</v>
      </c>
      <c r="D60" s="53" t="s">
        <v>17</v>
      </c>
      <c r="E60" s="53" t="s">
        <v>18</v>
      </c>
      <c r="F60" s="54" t="s">
        <v>109</v>
      </c>
      <c r="G60" s="55" t="s">
        <v>110</v>
      </c>
      <c r="H60" s="56">
        <v>86.25</v>
      </c>
      <c r="I60" s="53">
        <v>75</v>
      </c>
      <c r="J60" s="53">
        <v>49</v>
      </c>
      <c r="K60" s="66">
        <f>I60*J60/H60</f>
        <v>42.608695652173914</v>
      </c>
    </row>
    <row r="63" spans="1:5" ht="15">
      <c r="A63" t="s">
        <v>413</v>
      </c>
      <c r="E63" t="s">
        <v>414</v>
      </c>
    </row>
    <row r="64" spans="1:5" ht="15">
      <c r="A64" t="s">
        <v>415</v>
      </c>
      <c r="E64" t="s">
        <v>416</v>
      </c>
    </row>
    <row r="65" spans="1:5" ht="15">
      <c r="A65" t="s">
        <v>417</v>
      </c>
      <c r="E65" t="s">
        <v>418</v>
      </c>
    </row>
  </sheetData>
  <sheetProtection/>
  <mergeCells count="9">
    <mergeCell ref="G3:G4"/>
    <mergeCell ref="H3:H4"/>
    <mergeCell ref="I3:K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8.00390625" style="0" customWidth="1"/>
    <col min="2" max="2" width="7.7109375" style="0" customWidth="1"/>
    <col min="3" max="3" width="8.421875" style="0" customWidth="1"/>
    <col min="4" max="4" width="34.57421875" style="0" customWidth="1"/>
    <col min="5" max="5" width="13.140625" style="0" customWidth="1"/>
    <col min="6" max="6" width="16.28125" style="0" customWidth="1"/>
    <col min="7" max="7" width="15.28125" style="0" customWidth="1"/>
    <col min="8" max="8" width="10.7109375" style="0" customWidth="1"/>
    <col min="14" max="14" width="11.8515625" style="0" customWidth="1"/>
  </cols>
  <sheetData>
    <row r="1" spans="2:15" s="1" customFormat="1" ht="20.25">
      <c r="B1" s="2" t="s">
        <v>0</v>
      </c>
      <c r="C1" s="3"/>
      <c r="D1" s="3"/>
      <c r="E1" s="3"/>
      <c r="F1" s="4"/>
      <c r="G1" s="3"/>
      <c r="I1" s="5"/>
      <c r="J1" s="6"/>
      <c r="K1" s="3"/>
      <c r="L1" s="3"/>
      <c r="M1" s="7"/>
      <c r="N1" s="8"/>
      <c r="O1" s="8"/>
    </row>
    <row r="2" spans="1:15" s="1" customFormat="1" ht="21" thickBot="1">
      <c r="A2" s="1" t="s">
        <v>1</v>
      </c>
      <c r="B2" s="10" t="s">
        <v>338</v>
      </c>
      <c r="C2" s="3"/>
      <c r="D2" s="3"/>
      <c r="E2" s="3"/>
      <c r="F2" s="4"/>
      <c r="G2" s="11"/>
      <c r="H2" s="10"/>
      <c r="I2" s="5"/>
      <c r="J2" s="6"/>
      <c r="K2" s="3"/>
      <c r="L2" s="3"/>
      <c r="M2" s="7"/>
      <c r="N2" s="8"/>
      <c r="O2" s="8"/>
    </row>
    <row r="3" spans="1:14" ht="15" customHeight="1">
      <c r="A3" s="96" t="s">
        <v>2</v>
      </c>
      <c r="B3" s="87" t="s">
        <v>3</v>
      </c>
      <c r="C3" s="87" t="s">
        <v>4</v>
      </c>
      <c r="D3" s="78" t="s">
        <v>5</v>
      </c>
      <c r="E3" s="78" t="s">
        <v>6</v>
      </c>
      <c r="F3" s="78" t="s">
        <v>7</v>
      </c>
      <c r="G3" s="78" t="s">
        <v>8</v>
      </c>
      <c r="H3" s="78" t="s">
        <v>9</v>
      </c>
      <c r="I3" s="80" t="s">
        <v>10</v>
      </c>
      <c r="J3" s="98" t="s">
        <v>339</v>
      </c>
      <c r="K3" s="93" t="s">
        <v>338</v>
      </c>
      <c r="L3" s="94"/>
      <c r="M3" s="94"/>
      <c r="N3" s="95"/>
    </row>
    <row r="4" spans="1:14" ht="15.75" thickBot="1">
      <c r="A4" s="97"/>
      <c r="B4" s="88"/>
      <c r="C4" s="88"/>
      <c r="D4" s="79"/>
      <c r="E4" s="79"/>
      <c r="F4" s="79"/>
      <c r="G4" s="79"/>
      <c r="H4" s="79"/>
      <c r="I4" s="81"/>
      <c r="J4" s="99"/>
      <c r="K4" s="22" t="s">
        <v>92</v>
      </c>
      <c r="L4" s="22" t="s">
        <v>93</v>
      </c>
      <c r="M4" s="22" t="s">
        <v>340</v>
      </c>
      <c r="N4" s="62" t="s">
        <v>339</v>
      </c>
    </row>
    <row r="5" spans="1:14" ht="15">
      <c r="A5" s="44"/>
      <c r="B5" s="24"/>
      <c r="C5" s="24"/>
      <c r="D5" s="25" t="s">
        <v>428</v>
      </c>
      <c r="E5" s="24"/>
      <c r="F5" s="24"/>
      <c r="G5" s="26"/>
      <c r="H5" s="24"/>
      <c r="I5" s="27"/>
      <c r="J5" s="29"/>
      <c r="K5" s="24"/>
      <c r="L5" s="24"/>
      <c r="M5" s="28"/>
      <c r="N5" s="63"/>
    </row>
    <row r="6" spans="1:14" ht="15">
      <c r="A6" s="46">
        <v>1</v>
      </c>
      <c r="B6" s="14" t="s">
        <v>15</v>
      </c>
      <c r="C6" s="13" t="s">
        <v>174</v>
      </c>
      <c r="D6" s="13" t="s">
        <v>341</v>
      </c>
      <c r="E6" s="13" t="s">
        <v>17</v>
      </c>
      <c r="F6" s="13" t="s">
        <v>18</v>
      </c>
      <c r="G6" s="16" t="s">
        <v>342</v>
      </c>
      <c r="H6" s="17" t="s">
        <v>47</v>
      </c>
      <c r="I6" s="18">
        <v>59</v>
      </c>
      <c r="J6" s="20">
        <v>0.9254</v>
      </c>
      <c r="K6" s="13">
        <v>30</v>
      </c>
      <c r="L6" s="13">
        <v>65</v>
      </c>
      <c r="M6" s="33">
        <f>K6*L6</f>
        <v>1950</v>
      </c>
      <c r="N6" s="64">
        <f>M6*J6</f>
        <v>1804.53</v>
      </c>
    </row>
    <row r="7" spans="1:14" s="42" customFormat="1" ht="15">
      <c r="A7" s="48"/>
      <c r="B7" s="31"/>
      <c r="C7" s="15"/>
      <c r="D7" s="15" t="s">
        <v>431</v>
      </c>
      <c r="E7" s="15"/>
      <c r="F7" s="15"/>
      <c r="G7" s="34"/>
      <c r="H7" s="35"/>
      <c r="I7" s="36"/>
      <c r="J7" s="38"/>
      <c r="K7" s="15"/>
      <c r="L7" s="15"/>
      <c r="M7" s="68"/>
      <c r="N7" s="65"/>
    </row>
    <row r="8" spans="1:14" ht="15">
      <c r="A8" s="46">
        <v>1</v>
      </c>
      <c r="B8" s="14" t="s">
        <v>15</v>
      </c>
      <c r="C8" s="13" t="s">
        <v>174</v>
      </c>
      <c r="D8" s="13" t="s">
        <v>113</v>
      </c>
      <c r="E8" s="13" t="s">
        <v>17</v>
      </c>
      <c r="F8" s="13" t="s">
        <v>18</v>
      </c>
      <c r="G8" s="16" t="s">
        <v>114</v>
      </c>
      <c r="H8" s="17" t="s">
        <v>110</v>
      </c>
      <c r="I8" s="18">
        <v>91.7</v>
      </c>
      <c r="J8" s="20">
        <v>0.7217</v>
      </c>
      <c r="K8" s="13">
        <v>47.5</v>
      </c>
      <c r="L8" s="13">
        <v>55</v>
      </c>
      <c r="M8" s="33">
        <f>K8*L8</f>
        <v>2612.5</v>
      </c>
      <c r="N8" s="64">
        <f>M8*J8</f>
        <v>1885.44125</v>
      </c>
    </row>
    <row r="9" spans="1:14" ht="15">
      <c r="A9" s="46">
        <v>2</v>
      </c>
      <c r="B9" s="14" t="s">
        <v>15</v>
      </c>
      <c r="C9" s="13" t="s">
        <v>174</v>
      </c>
      <c r="D9" s="13" t="s">
        <v>343</v>
      </c>
      <c r="E9" s="13" t="s">
        <v>17</v>
      </c>
      <c r="F9" s="13" t="s">
        <v>18</v>
      </c>
      <c r="G9" s="16" t="s">
        <v>344</v>
      </c>
      <c r="H9" s="17" t="s">
        <v>110</v>
      </c>
      <c r="I9" s="18">
        <v>79.7</v>
      </c>
      <c r="J9" s="20">
        <v>0.7829</v>
      </c>
      <c r="K9" s="13">
        <v>40</v>
      </c>
      <c r="L9" s="13">
        <v>50</v>
      </c>
      <c r="M9" s="33">
        <f>K9*L9</f>
        <v>2000</v>
      </c>
      <c r="N9" s="64">
        <f>M9*J9</f>
        <v>1565.8000000000002</v>
      </c>
    </row>
    <row r="10" spans="1:14" ht="15">
      <c r="A10" s="46"/>
      <c r="B10" s="14"/>
      <c r="C10" s="13"/>
      <c r="D10" s="15" t="s">
        <v>429</v>
      </c>
      <c r="E10" s="13"/>
      <c r="F10" s="13"/>
      <c r="G10" s="16"/>
      <c r="H10" s="17"/>
      <c r="I10" s="18"/>
      <c r="J10" s="20"/>
      <c r="K10" s="13"/>
      <c r="L10" s="13"/>
      <c r="M10" s="33"/>
      <c r="N10" s="64"/>
    </row>
    <row r="11" spans="1:14" ht="15">
      <c r="A11" s="46">
        <v>1</v>
      </c>
      <c r="B11" s="14" t="s">
        <v>15</v>
      </c>
      <c r="C11" s="13" t="s">
        <v>174</v>
      </c>
      <c r="D11" s="13" t="s">
        <v>349</v>
      </c>
      <c r="E11" s="13" t="s">
        <v>17</v>
      </c>
      <c r="F11" s="13" t="s">
        <v>18</v>
      </c>
      <c r="G11" s="16" t="s">
        <v>350</v>
      </c>
      <c r="H11" s="17" t="s">
        <v>58</v>
      </c>
      <c r="I11" s="18">
        <v>74.6</v>
      </c>
      <c r="J11" s="20">
        <v>0.7912</v>
      </c>
      <c r="K11" s="13">
        <v>75</v>
      </c>
      <c r="L11" s="13">
        <v>40</v>
      </c>
      <c r="M11" s="33">
        <f>K11*L11</f>
        <v>3000</v>
      </c>
      <c r="N11" s="64">
        <f>M11*J11</f>
        <v>2373.6</v>
      </c>
    </row>
    <row r="12" spans="1:14" ht="15">
      <c r="A12" s="46">
        <v>2</v>
      </c>
      <c r="B12" s="14" t="s">
        <v>15</v>
      </c>
      <c r="C12" s="13" t="s">
        <v>174</v>
      </c>
      <c r="D12" s="13" t="s">
        <v>59</v>
      </c>
      <c r="E12" s="13" t="s">
        <v>17</v>
      </c>
      <c r="F12" s="13" t="s">
        <v>18</v>
      </c>
      <c r="G12" s="16" t="s">
        <v>60</v>
      </c>
      <c r="H12" s="17" t="s">
        <v>58</v>
      </c>
      <c r="I12" s="18">
        <v>66.95</v>
      </c>
      <c r="J12" s="20">
        <v>0.8364</v>
      </c>
      <c r="K12" s="13">
        <v>67.5</v>
      </c>
      <c r="L12" s="13">
        <v>42</v>
      </c>
      <c r="M12" s="33">
        <f>K12*L12</f>
        <v>2835</v>
      </c>
      <c r="N12" s="64">
        <f>M12*J12</f>
        <v>2371.194</v>
      </c>
    </row>
    <row r="13" spans="1:14" s="42" customFormat="1" ht="15">
      <c r="A13" s="48"/>
      <c r="B13" s="31"/>
      <c r="C13" s="15"/>
      <c r="D13" s="15" t="s">
        <v>430</v>
      </c>
      <c r="E13" s="15"/>
      <c r="F13" s="15"/>
      <c r="G13" s="34"/>
      <c r="H13" s="35"/>
      <c r="I13" s="36"/>
      <c r="J13" s="38"/>
      <c r="K13" s="15"/>
      <c r="L13" s="15"/>
      <c r="M13" s="68"/>
      <c r="N13" s="65"/>
    </row>
    <row r="14" spans="1:14" ht="15">
      <c r="A14" s="46">
        <v>1</v>
      </c>
      <c r="B14" s="14" t="s">
        <v>15</v>
      </c>
      <c r="C14" s="13" t="s">
        <v>174</v>
      </c>
      <c r="D14" s="13" t="s">
        <v>345</v>
      </c>
      <c r="E14" s="13" t="s">
        <v>17</v>
      </c>
      <c r="F14" s="13" t="s">
        <v>18</v>
      </c>
      <c r="G14" s="16" t="s">
        <v>346</v>
      </c>
      <c r="H14" s="17" t="s">
        <v>110</v>
      </c>
      <c r="I14" s="18">
        <v>84.45</v>
      </c>
      <c r="J14" s="20">
        <v>0.7606</v>
      </c>
      <c r="K14" s="13">
        <v>85</v>
      </c>
      <c r="L14" s="13">
        <v>26</v>
      </c>
      <c r="M14" s="33">
        <f aca="true" t="shared" si="0" ref="M14:M19">K14*L14</f>
        <v>2210</v>
      </c>
      <c r="N14" s="64">
        <f aca="true" t="shared" si="1" ref="N14:N19">M14*J14</f>
        <v>1680.9260000000002</v>
      </c>
    </row>
    <row r="15" spans="1:14" ht="15">
      <c r="A15" s="46">
        <v>2</v>
      </c>
      <c r="B15" s="14" t="s">
        <v>15</v>
      </c>
      <c r="C15" s="13" t="s">
        <v>174</v>
      </c>
      <c r="D15" s="13" t="s">
        <v>38</v>
      </c>
      <c r="E15" s="13" t="s">
        <v>17</v>
      </c>
      <c r="F15" s="13" t="s">
        <v>18</v>
      </c>
      <c r="G15" s="16" t="s">
        <v>39</v>
      </c>
      <c r="H15" s="17" t="s">
        <v>110</v>
      </c>
      <c r="I15" s="18">
        <v>72.65</v>
      </c>
      <c r="J15" s="20">
        <v>0.8125</v>
      </c>
      <c r="K15" s="13">
        <v>75</v>
      </c>
      <c r="L15" s="13">
        <v>27</v>
      </c>
      <c r="M15" s="33">
        <f t="shared" si="0"/>
        <v>2025</v>
      </c>
      <c r="N15" s="64">
        <f t="shared" si="1"/>
        <v>1645.3125</v>
      </c>
    </row>
    <row r="16" spans="1:14" ht="15">
      <c r="A16" s="46">
        <v>3</v>
      </c>
      <c r="B16" s="14" t="s">
        <v>15</v>
      </c>
      <c r="C16" s="13" t="s">
        <v>174</v>
      </c>
      <c r="D16" s="13" t="s">
        <v>347</v>
      </c>
      <c r="E16" s="13" t="s">
        <v>256</v>
      </c>
      <c r="F16" s="13" t="s">
        <v>18</v>
      </c>
      <c r="G16" s="16" t="s">
        <v>348</v>
      </c>
      <c r="H16" s="17" t="s">
        <v>110</v>
      </c>
      <c r="I16" s="18">
        <v>59.4</v>
      </c>
      <c r="J16" s="20">
        <v>0.9192</v>
      </c>
      <c r="K16" s="13">
        <v>60</v>
      </c>
      <c r="L16" s="13">
        <v>25</v>
      </c>
      <c r="M16" s="33">
        <f t="shared" si="0"/>
        <v>1500</v>
      </c>
      <c r="N16" s="64">
        <f t="shared" si="1"/>
        <v>1378.8</v>
      </c>
    </row>
    <row r="17" spans="1:14" s="42" customFormat="1" ht="15">
      <c r="A17" s="48"/>
      <c r="B17" s="31"/>
      <c r="C17" s="15"/>
      <c r="D17" s="15" t="s">
        <v>432</v>
      </c>
      <c r="E17" s="15"/>
      <c r="F17" s="15"/>
      <c r="G17" s="34"/>
      <c r="H17" s="35"/>
      <c r="I17" s="36"/>
      <c r="J17" s="38"/>
      <c r="K17" s="15"/>
      <c r="L17" s="15"/>
      <c r="M17" s="68"/>
      <c r="N17" s="65"/>
    </row>
    <row r="18" spans="1:14" ht="15">
      <c r="A18" s="46">
        <v>1</v>
      </c>
      <c r="B18" s="14" t="s">
        <v>21</v>
      </c>
      <c r="C18" s="13" t="s">
        <v>174</v>
      </c>
      <c r="D18" s="13" t="s">
        <v>351</v>
      </c>
      <c r="E18" s="13" t="s">
        <v>17</v>
      </c>
      <c r="F18" s="13" t="s">
        <v>18</v>
      </c>
      <c r="G18" s="16" t="s">
        <v>352</v>
      </c>
      <c r="H18" s="17" t="s">
        <v>58</v>
      </c>
      <c r="I18" s="18">
        <v>81.2</v>
      </c>
      <c r="J18" s="20">
        <v>0.7685</v>
      </c>
      <c r="K18" s="13">
        <v>82.5</v>
      </c>
      <c r="L18" s="13">
        <v>49</v>
      </c>
      <c r="M18" s="33">
        <f t="shared" si="0"/>
        <v>4042.5</v>
      </c>
      <c r="N18" s="64">
        <f t="shared" si="1"/>
        <v>3106.6612499999997</v>
      </c>
    </row>
    <row r="19" spans="1:14" ht="15">
      <c r="A19" s="46">
        <v>2</v>
      </c>
      <c r="B19" s="14" t="s">
        <v>21</v>
      </c>
      <c r="C19" s="13" t="s">
        <v>174</v>
      </c>
      <c r="D19" s="13" t="s">
        <v>353</v>
      </c>
      <c r="E19" s="13" t="s">
        <v>194</v>
      </c>
      <c r="F19" s="13" t="s">
        <v>18</v>
      </c>
      <c r="G19" s="16" t="s">
        <v>354</v>
      </c>
      <c r="H19" s="17" t="s">
        <v>58</v>
      </c>
      <c r="I19" s="18">
        <v>123.5</v>
      </c>
      <c r="J19" s="20">
        <v>0.6316</v>
      </c>
      <c r="K19" s="13">
        <v>125</v>
      </c>
      <c r="L19" s="13">
        <v>22</v>
      </c>
      <c r="M19" s="33">
        <f t="shared" si="0"/>
        <v>2750</v>
      </c>
      <c r="N19" s="64">
        <f t="shared" si="1"/>
        <v>1736.9</v>
      </c>
    </row>
    <row r="20" spans="1:14" s="42" customFormat="1" ht="15">
      <c r="A20" s="48"/>
      <c r="B20" s="31"/>
      <c r="C20" s="15"/>
      <c r="D20" s="15" t="s">
        <v>433</v>
      </c>
      <c r="E20" s="15"/>
      <c r="F20" s="15"/>
      <c r="G20" s="34"/>
      <c r="H20" s="35"/>
      <c r="I20" s="36"/>
      <c r="J20" s="38"/>
      <c r="K20" s="15"/>
      <c r="L20" s="15"/>
      <c r="M20" s="68"/>
      <c r="N20" s="65"/>
    </row>
    <row r="21" spans="1:14" ht="15.75" thickBot="1">
      <c r="A21" s="51">
        <v>1</v>
      </c>
      <c r="B21" s="52" t="s">
        <v>21</v>
      </c>
      <c r="C21" s="53" t="s">
        <v>174</v>
      </c>
      <c r="D21" s="53" t="s">
        <v>329</v>
      </c>
      <c r="E21" s="53" t="s">
        <v>17</v>
      </c>
      <c r="F21" s="53" t="s">
        <v>18</v>
      </c>
      <c r="G21" s="54" t="s">
        <v>330</v>
      </c>
      <c r="H21" s="55" t="s">
        <v>110</v>
      </c>
      <c r="I21" s="56">
        <v>90.75</v>
      </c>
      <c r="J21" s="59">
        <v>0.7293</v>
      </c>
      <c r="K21" s="53">
        <v>92.5</v>
      </c>
      <c r="L21" s="53">
        <v>48</v>
      </c>
      <c r="M21" s="67">
        <f>K21*L21</f>
        <v>4440</v>
      </c>
      <c r="N21" s="66">
        <f>M21*J21</f>
        <v>3238.0919999999996</v>
      </c>
    </row>
    <row r="24" spans="1:5" ht="15">
      <c r="A24" t="s">
        <v>413</v>
      </c>
      <c r="E24" t="s">
        <v>414</v>
      </c>
    </row>
    <row r="25" spans="1:5" ht="15">
      <c r="A25" t="s">
        <v>415</v>
      </c>
      <c r="E25" t="s">
        <v>416</v>
      </c>
    </row>
    <row r="26" spans="1:5" ht="15">
      <c r="A26" t="s">
        <v>417</v>
      </c>
      <c r="E26" t="s">
        <v>418</v>
      </c>
    </row>
  </sheetData>
  <sheetProtection/>
  <mergeCells count="11">
    <mergeCell ref="G3:G4"/>
    <mergeCell ref="H3:H4"/>
    <mergeCell ref="I3:I4"/>
    <mergeCell ref="J3:J4"/>
    <mergeCell ref="K3:N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7.57421875" style="0" customWidth="1"/>
    <col min="2" max="2" width="7.8515625" style="0" customWidth="1"/>
    <col min="3" max="3" width="7.421875" style="0" customWidth="1"/>
    <col min="4" max="4" width="31.7109375" style="0" customWidth="1"/>
    <col min="5" max="5" width="21.57421875" style="0" customWidth="1"/>
    <col min="6" max="6" width="22.28125" style="0" customWidth="1"/>
    <col min="7" max="7" width="14.421875" style="0" customWidth="1"/>
    <col min="8" max="8" width="11.140625" style="0" customWidth="1"/>
    <col min="14" max="14" width="9.28125" style="0" customWidth="1"/>
  </cols>
  <sheetData>
    <row r="1" spans="2:16" s="1" customFormat="1" ht="20.25">
      <c r="B1" s="2" t="s">
        <v>0</v>
      </c>
      <c r="C1" s="3"/>
      <c r="D1" s="3"/>
      <c r="E1" s="3"/>
      <c r="F1" s="4"/>
      <c r="G1" s="3"/>
      <c r="I1" s="5"/>
      <c r="J1" s="6"/>
      <c r="K1" s="3"/>
      <c r="L1" s="3"/>
      <c r="M1" s="7"/>
      <c r="N1" s="8"/>
      <c r="O1" s="9"/>
      <c r="P1" s="8"/>
    </row>
    <row r="2" spans="1:16" s="1" customFormat="1" ht="21" thickBot="1">
      <c r="A2" s="1" t="s">
        <v>1</v>
      </c>
      <c r="B2" s="10" t="s">
        <v>435</v>
      </c>
      <c r="C2" s="3"/>
      <c r="D2" s="3"/>
      <c r="E2" s="3"/>
      <c r="F2" s="4"/>
      <c r="G2" s="11"/>
      <c r="H2" s="10"/>
      <c r="I2" s="5"/>
      <c r="J2" s="6"/>
      <c r="K2" s="3"/>
      <c r="L2" s="3"/>
      <c r="M2" s="7"/>
      <c r="N2" s="8"/>
      <c r="O2" s="9"/>
      <c r="P2" s="8"/>
    </row>
    <row r="3" spans="1:17" s="1" customFormat="1" ht="12.75">
      <c r="A3" s="87" t="s">
        <v>2</v>
      </c>
      <c r="B3" s="89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91" t="s">
        <v>8</v>
      </c>
      <c r="H3" s="78" t="s">
        <v>9</v>
      </c>
      <c r="I3" s="80" t="s">
        <v>10</v>
      </c>
      <c r="J3" s="82" t="s">
        <v>11</v>
      </c>
      <c r="K3" s="84" t="s">
        <v>12</v>
      </c>
      <c r="L3" s="84"/>
      <c r="M3" s="84"/>
      <c r="N3" s="84"/>
      <c r="O3" s="84"/>
      <c r="P3" s="84"/>
      <c r="Q3" s="85" t="s">
        <v>13</v>
      </c>
    </row>
    <row r="4" spans="1:17" s="12" customFormat="1" ht="13.5" customHeight="1" thickBot="1">
      <c r="A4" s="88"/>
      <c r="B4" s="90"/>
      <c r="C4" s="79"/>
      <c r="D4" s="79"/>
      <c r="E4" s="79"/>
      <c r="F4" s="79"/>
      <c r="G4" s="92"/>
      <c r="H4" s="79"/>
      <c r="I4" s="81"/>
      <c r="J4" s="83"/>
      <c r="K4" s="22">
        <v>1</v>
      </c>
      <c r="L4" s="22">
        <v>2</v>
      </c>
      <c r="M4" s="22">
        <v>3</v>
      </c>
      <c r="N4" s="22">
        <v>4</v>
      </c>
      <c r="O4" s="22" t="s">
        <v>14</v>
      </c>
      <c r="P4" s="23" t="s">
        <v>11</v>
      </c>
      <c r="Q4" s="86"/>
    </row>
    <row r="5" spans="1:17" s="1" customFormat="1" ht="12.75">
      <c r="A5" s="44"/>
      <c r="B5" s="43"/>
      <c r="C5" s="24"/>
      <c r="D5" s="25" t="s">
        <v>434</v>
      </c>
      <c r="E5" s="24"/>
      <c r="F5" s="24"/>
      <c r="G5" s="39"/>
      <c r="H5" s="40"/>
      <c r="I5" s="27"/>
      <c r="J5" s="41"/>
      <c r="K5" s="24"/>
      <c r="L5" s="24"/>
      <c r="M5" s="24"/>
      <c r="N5" s="29"/>
      <c r="O5" s="25"/>
      <c r="P5" s="29"/>
      <c r="Q5" s="45"/>
    </row>
    <row r="6" spans="1:17" s="1" customFormat="1" ht="12.75">
      <c r="A6" s="46">
        <v>1</v>
      </c>
      <c r="B6" s="14" t="s">
        <v>15</v>
      </c>
      <c r="C6" s="13">
        <v>48</v>
      </c>
      <c r="D6" s="13" t="s">
        <v>355</v>
      </c>
      <c r="E6" s="13" t="s">
        <v>129</v>
      </c>
      <c r="F6" s="13" t="s">
        <v>18</v>
      </c>
      <c r="G6" s="16" t="s">
        <v>356</v>
      </c>
      <c r="H6" s="17" t="s">
        <v>58</v>
      </c>
      <c r="I6" s="18">
        <v>46.45</v>
      </c>
      <c r="J6" s="19">
        <v>1.0657</v>
      </c>
      <c r="K6" s="13">
        <v>120</v>
      </c>
      <c r="L6" s="13">
        <v>135</v>
      </c>
      <c r="M6" s="13">
        <v>145</v>
      </c>
      <c r="N6" s="13">
        <v>148</v>
      </c>
      <c r="O6" s="15">
        <v>145</v>
      </c>
      <c r="P6" s="19">
        <f>O6*J6</f>
        <v>154.52650000000003</v>
      </c>
      <c r="Q6" s="47">
        <v>1</v>
      </c>
    </row>
    <row r="7" spans="1:17" s="1" customFormat="1" ht="12.75">
      <c r="A7" s="46">
        <v>2</v>
      </c>
      <c r="B7" s="14" t="s">
        <v>15</v>
      </c>
      <c r="C7" s="13">
        <v>48</v>
      </c>
      <c r="D7" s="13" t="s">
        <v>251</v>
      </c>
      <c r="E7" s="13" t="s">
        <v>181</v>
      </c>
      <c r="F7" s="13" t="s">
        <v>18</v>
      </c>
      <c r="G7" s="16" t="s">
        <v>252</v>
      </c>
      <c r="H7" s="17" t="s">
        <v>58</v>
      </c>
      <c r="I7" s="18">
        <v>47.6</v>
      </c>
      <c r="J7" s="19">
        <v>1.0405</v>
      </c>
      <c r="K7" s="13">
        <v>100</v>
      </c>
      <c r="L7" s="13">
        <v>110</v>
      </c>
      <c r="M7" s="21">
        <v>112.5</v>
      </c>
      <c r="N7" s="20"/>
      <c r="O7" s="15">
        <v>110</v>
      </c>
      <c r="P7" s="20">
        <f>O7*J7</f>
        <v>114.455</v>
      </c>
      <c r="Q7" s="47"/>
    </row>
    <row r="8" spans="1:17" s="1" customFormat="1" ht="12.75">
      <c r="A8" s="46">
        <v>3</v>
      </c>
      <c r="B8" s="14" t="s">
        <v>15</v>
      </c>
      <c r="C8" s="13">
        <v>48</v>
      </c>
      <c r="D8" s="13" t="s">
        <v>357</v>
      </c>
      <c r="E8" s="13" t="s">
        <v>17</v>
      </c>
      <c r="F8" s="13" t="s">
        <v>18</v>
      </c>
      <c r="G8" s="16" t="s">
        <v>358</v>
      </c>
      <c r="H8" s="17" t="s">
        <v>58</v>
      </c>
      <c r="I8" s="18">
        <v>47.5</v>
      </c>
      <c r="J8" s="19">
        <v>1.0405</v>
      </c>
      <c r="K8" s="13">
        <v>100</v>
      </c>
      <c r="L8" s="13">
        <v>105</v>
      </c>
      <c r="M8" s="21">
        <v>110</v>
      </c>
      <c r="N8" s="20"/>
      <c r="O8" s="15">
        <v>105</v>
      </c>
      <c r="P8" s="19">
        <f>O8*J8</f>
        <v>109.2525</v>
      </c>
      <c r="Q8" s="47"/>
    </row>
    <row r="9" spans="1:17" s="1" customFormat="1" ht="12.75">
      <c r="A9" s="46">
        <v>1</v>
      </c>
      <c r="B9" s="14" t="s">
        <v>15</v>
      </c>
      <c r="C9" s="13">
        <v>67.5</v>
      </c>
      <c r="D9" s="13" t="s">
        <v>359</v>
      </c>
      <c r="E9" s="13" t="s">
        <v>17</v>
      </c>
      <c r="F9" s="13" t="s">
        <v>18</v>
      </c>
      <c r="G9" s="16" t="s">
        <v>360</v>
      </c>
      <c r="H9" s="17" t="s">
        <v>58</v>
      </c>
      <c r="I9" s="18">
        <v>63.4</v>
      </c>
      <c r="J9" s="19">
        <v>0.8202</v>
      </c>
      <c r="K9" s="13">
        <v>100</v>
      </c>
      <c r="L9" s="13">
        <v>110</v>
      </c>
      <c r="M9" s="13">
        <v>120</v>
      </c>
      <c r="N9" s="20"/>
      <c r="O9" s="15">
        <v>120</v>
      </c>
      <c r="P9" s="19">
        <f>O9*J9</f>
        <v>98.424</v>
      </c>
      <c r="Q9" s="47"/>
    </row>
    <row r="10" spans="1:17" s="1" customFormat="1" ht="12.75">
      <c r="A10" s="46">
        <v>2</v>
      </c>
      <c r="B10" s="14" t="s">
        <v>15</v>
      </c>
      <c r="C10" s="13">
        <v>67.5</v>
      </c>
      <c r="D10" s="13" t="s">
        <v>361</v>
      </c>
      <c r="E10" s="13" t="s">
        <v>17</v>
      </c>
      <c r="F10" s="13" t="s">
        <v>18</v>
      </c>
      <c r="G10" s="16" t="s">
        <v>272</v>
      </c>
      <c r="H10" s="17" t="s">
        <v>58</v>
      </c>
      <c r="I10" s="18">
        <v>65.3</v>
      </c>
      <c r="J10" s="19">
        <v>0.801</v>
      </c>
      <c r="K10" s="13">
        <v>90</v>
      </c>
      <c r="L10" s="13">
        <v>95</v>
      </c>
      <c r="M10" s="21">
        <v>102.5</v>
      </c>
      <c r="N10" s="20"/>
      <c r="O10" s="15">
        <v>95</v>
      </c>
      <c r="P10" s="19">
        <f>O10*J10</f>
        <v>76.095</v>
      </c>
      <c r="Q10" s="47"/>
    </row>
    <row r="11" spans="1:17" s="1" customFormat="1" ht="12.75">
      <c r="A11" s="46"/>
      <c r="B11" s="14"/>
      <c r="C11" s="13"/>
      <c r="D11" s="15" t="s">
        <v>436</v>
      </c>
      <c r="E11" s="13"/>
      <c r="F11" s="13"/>
      <c r="G11" s="16"/>
      <c r="H11" s="17"/>
      <c r="I11" s="18"/>
      <c r="J11" s="19"/>
      <c r="K11" s="13"/>
      <c r="L11" s="13"/>
      <c r="M11" s="13"/>
      <c r="N11" s="20"/>
      <c r="O11" s="15"/>
      <c r="P11" s="20"/>
      <c r="Q11" s="47"/>
    </row>
    <row r="12" spans="1:17" s="1" customFormat="1" ht="12.75">
      <c r="A12" s="46">
        <v>1</v>
      </c>
      <c r="B12" s="14" t="s">
        <v>15</v>
      </c>
      <c r="C12" s="13">
        <v>60</v>
      </c>
      <c r="D12" s="13" t="s">
        <v>347</v>
      </c>
      <c r="E12" s="13" t="s">
        <v>256</v>
      </c>
      <c r="F12" s="13" t="s">
        <v>18</v>
      </c>
      <c r="G12" s="16" t="s">
        <v>348</v>
      </c>
      <c r="H12" s="17" t="s">
        <v>58</v>
      </c>
      <c r="I12" s="18">
        <v>59.4</v>
      </c>
      <c r="J12" s="19">
        <v>0.8213</v>
      </c>
      <c r="K12" s="13">
        <v>160</v>
      </c>
      <c r="L12" s="13">
        <v>165</v>
      </c>
      <c r="M12" s="13" t="s">
        <v>190</v>
      </c>
      <c r="N12" s="20"/>
      <c r="O12" s="15">
        <v>165</v>
      </c>
      <c r="P12" s="19">
        <f aca="true" t="shared" si="0" ref="P12:P22">O12*J12</f>
        <v>135.5145</v>
      </c>
      <c r="Q12" s="47"/>
    </row>
    <row r="13" spans="1:17" s="1" customFormat="1" ht="12.75">
      <c r="A13" s="46">
        <v>1</v>
      </c>
      <c r="B13" s="14" t="s">
        <v>15</v>
      </c>
      <c r="C13" s="13">
        <v>67.5</v>
      </c>
      <c r="D13" s="13" t="s">
        <v>362</v>
      </c>
      <c r="E13" s="13" t="s">
        <v>363</v>
      </c>
      <c r="F13" s="13" t="s">
        <v>18</v>
      </c>
      <c r="G13" s="16" t="s">
        <v>364</v>
      </c>
      <c r="H13" s="17" t="s">
        <v>58</v>
      </c>
      <c r="I13" s="18">
        <v>64.6</v>
      </c>
      <c r="J13" s="19">
        <v>0.7557</v>
      </c>
      <c r="K13" s="13">
        <v>140</v>
      </c>
      <c r="L13" s="13">
        <v>150</v>
      </c>
      <c r="M13" s="21">
        <v>160</v>
      </c>
      <c r="N13" s="20"/>
      <c r="O13" s="15">
        <v>150</v>
      </c>
      <c r="P13" s="19">
        <f t="shared" si="0"/>
        <v>113.355</v>
      </c>
      <c r="Q13" s="47"/>
    </row>
    <row r="14" spans="1:17" s="1" customFormat="1" ht="12.75">
      <c r="A14" s="46">
        <v>1</v>
      </c>
      <c r="B14" s="14" t="s">
        <v>15</v>
      </c>
      <c r="C14" s="13">
        <v>75</v>
      </c>
      <c r="D14" s="13" t="s">
        <v>365</v>
      </c>
      <c r="E14" s="13" t="s">
        <v>363</v>
      </c>
      <c r="F14" s="13" t="s">
        <v>18</v>
      </c>
      <c r="G14" s="16" t="s">
        <v>366</v>
      </c>
      <c r="H14" s="17" t="s">
        <v>58</v>
      </c>
      <c r="I14" s="18">
        <v>68.25</v>
      </c>
      <c r="J14" s="19">
        <v>0.7183</v>
      </c>
      <c r="K14" s="13">
        <v>170</v>
      </c>
      <c r="L14" s="13">
        <v>190</v>
      </c>
      <c r="M14" s="21">
        <v>205</v>
      </c>
      <c r="N14" s="20"/>
      <c r="O14" s="15">
        <v>190</v>
      </c>
      <c r="P14" s="19">
        <f t="shared" si="0"/>
        <v>136.477</v>
      </c>
      <c r="Q14" s="47"/>
    </row>
    <row r="15" spans="1:17" s="1" customFormat="1" ht="12.75">
      <c r="A15" s="46">
        <v>2</v>
      </c>
      <c r="B15" s="14" t="s">
        <v>15</v>
      </c>
      <c r="C15" s="13">
        <v>75</v>
      </c>
      <c r="D15" s="13" t="s">
        <v>367</v>
      </c>
      <c r="E15" s="13" t="s">
        <v>45</v>
      </c>
      <c r="F15" s="13" t="s">
        <v>18</v>
      </c>
      <c r="G15" s="16" t="s">
        <v>368</v>
      </c>
      <c r="H15" s="17" t="s">
        <v>58</v>
      </c>
      <c r="I15" s="18">
        <v>74.25</v>
      </c>
      <c r="J15" s="19">
        <v>0.6694</v>
      </c>
      <c r="K15" s="21">
        <v>180</v>
      </c>
      <c r="L15" s="13">
        <v>180</v>
      </c>
      <c r="M15" s="21">
        <v>192.5</v>
      </c>
      <c r="N15" s="20"/>
      <c r="O15" s="15">
        <v>180</v>
      </c>
      <c r="P15" s="19">
        <f t="shared" si="0"/>
        <v>120.492</v>
      </c>
      <c r="Q15" s="47"/>
    </row>
    <row r="16" spans="1:17" s="1" customFormat="1" ht="12.75">
      <c r="A16" s="46">
        <v>1</v>
      </c>
      <c r="B16" s="14" t="s">
        <v>15</v>
      </c>
      <c r="C16" s="13">
        <v>82.5</v>
      </c>
      <c r="D16" s="13" t="s">
        <v>369</v>
      </c>
      <c r="E16" s="13" t="s">
        <v>29</v>
      </c>
      <c r="F16" s="13" t="s">
        <v>18</v>
      </c>
      <c r="G16" s="16" t="s">
        <v>370</v>
      </c>
      <c r="H16" s="17" t="s">
        <v>58</v>
      </c>
      <c r="I16" s="18">
        <v>80.2</v>
      </c>
      <c r="J16" s="19">
        <v>0.6318</v>
      </c>
      <c r="K16" s="13">
        <v>200</v>
      </c>
      <c r="L16" s="13">
        <v>217.5</v>
      </c>
      <c r="M16" s="13">
        <v>222.5</v>
      </c>
      <c r="N16" s="20"/>
      <c r="O16" s="15">
        <v>222.5</v>
      </c>
      <c r="P16" s="19">
        <f t="shared" si="0"/>
        <v>140.5755</v>
      </c>
      <c r="Q16" s="47"/>
    </row>
    <row r="17" spans="1:17" s="1" customFormat="1" ht="12.75">
      <c r="A17" s="46">
        <v>2</v>
      </c>
      <c r="B17" s="14" t="s">
        <v>15</v>
      </c>
      <c r="C17" s="13">
        <v>82.5</v>
      </c>
      <c r="D17" s="13" t="s">
        <v>371</v>
      </c>
      <c r="E17" s="13" t="s">
        <v>54</v>
      </c>
      <c r="F17" s="13" t="s">
        <v>18</v>
      </c>
      <c r="G17" s="16" t="s">
        <v>372</v>
      </c>
      <c r="H17" s="17" t="s">
        <v>58</v>
      </c>
      <c r="I17" s="18">
        <v>81.45</v>
      </c>
      <c r="J17" s="19">
        <v>0.6246</v>
      </c>
      <c r="K17" s="13">
        <v>170</v>
      </c>
      <c r="L17" s="13">
        <v>180</v>
      </c>
      <c r="M17" s="13">
        <v>190</v>
      </c>
      <c r="N17" s="20"/>
      <c r="O17" s="15">
        <v>190</v>
      </c>
      <c r="P17" s="19">
        <f t="shared" si="0"/>
        <v>118.674</v>
      </c>
      <c r="Q17" s="47"/>
    </row>
    <row r="18" spans="1:17" s="1" customFormat="1" ht="12.75">
      <c r="A18" s="46">
        <v>3</v>
      </c>
      <c r="B18" s="14" t="s">
        <v>15</v>
      </c>
      <c r="C18" s="13">
        <v>82.5</v>
      </c>
      <c r="D18" s="13" t="s">
        <v>373</v>
      </c>
      <c r="E18" s="13" t="s">
        <v>78</v>
      </c>
      <c r="F18" s="13" t="s">
        <v>18</v>
      </c>
      <c r="G18" s="16" t="s">
        <v>79</v>
      </c>
      <c r="H18" s="17" t="s">
        <v>58</v>
      </c>
      <c r="I18" s="18">
        <v>80.5</v>
      </c>
      <c r="J18" s="19">
        <v>0.6301</v>
      </c>
      <c r="K18" s="13">
        <v>160</v>
      </c>
      <c r="L18" s="13">
        <v>175</v>
      </c>
      <c r="M18" s="13">
        <v>187.5</v>
      </c>
      <c r="N18" s="20"/>
      <c r="O18" s="15">
        <v>187.5</v>
      </c>
      <c r="P18" s="19">
        <f t="shared" si="0"/>
        <v>118.14375</v>
      </c>
      <c r="Q18" s="47"/>
    </row>
    <row r="19" spans="1:17" s="1" customFormat="1" ht="12.75">
      <c r="A19" s="46">
        <v>4</v>
      </c>
      <c r="B19" s="14" t="s">
        <v>15</v>
      </c>
      <c r="C19" s="13">
        <v>82.5</v>
      </c>
      <c r="D19" s="13" t="s">
        <v>374</v>
      </c>
      <c r="E19" s="13" t="s">
        <v>17</v>
      </c>
      <c r="F19" s="13" t="s">
        <v>18</v>
      </c>
      <c r="G19" s="16" t="s">
        <v>375</v>
      </c>
      <c r="H19" s="17" t="s">
        <v>58</v>
      </c>
      <c r="I19" s="18">
        <v>81.6</v>
      </c>
      <c r="J19" s="19">
        <v>0.6241</v>
      </c>
      <c r="K19" s="13">
        <v>170</v>
      </c>
      <c r="L19" s="13">
        <v>180</v>
      </c>
      <c r="M19" s="13">
        <v>185</v>
      </c>
      <c r="N19" s="20"/>
      <c r="O19" s="15">
        <v>185</v>
      </c>
      <c r="P19" s="19">
        <f t="shared" si="0"/>
        <v>115.4585</v>
      </c>
      <c r="Q19" s="47"/>
    </row>
    <row r="20" spans="1:17" s="1" customFormat="1" ht="12.75">
      <c r="A20" s="46">
        <v>1</v>
      </c>
      <c r="B20" s="14" t="s">
        <v>15</v>
      </c>
      <c r="C20" s="13">
        <v>90</v>
      </c>
      <c r="D20" s="13" t="s">
        <v>376</v>
      </c>
      <c r="E20" s="13" t="s">
        <v>377</v>
      </c>
      <c r="F20" s="13" t="s">
        <v>377</v>
      </c>
      <c r="G20" s="16" t="s">
        <v>378</v>
      </c>
      <c r="H20" s="17" t="s">
        <v>58</v>
      </c>
      <c r="I20" s="18">
        <v>87.7</v>
      </c>
      <c r="J20" s="19">
        <v>0.5947</v>
      </c>
      <c r="K20" s="13">
        <v>205</v>
      </c>
      <c r="L20" s="13">
        <v>215</v>
      </c>
      <c r="M20" s="13">
        <v>225</v>
      </c>
      <c r="N20" s="20"/>
      <c r="O20" s="15">
        <v>225</v>
      </c>
      <c r="P20" s="19">
        <f t="shared" si="0"/>
        <v>133.8075</v>
      </c>
      <c r="Q20" s="47"/>
    </row>
    <row r="21" spans="1:17" s="1" customFormat="1" ht="12.75">
      <c r="A21" s="46">
        <v>2</v>
      </c>
      <c r="B21" s="14" t="s">
        <v>15</v>
      </c>
      <c r="C21" s="13">
        <v>90</v>
      </c>
      <c r="D21" s="13" t="s">
        <v>40</v>
      </c>
      <c r="E21" s="13" t="s">
        <v>29</v>
      </c>
      <c r="F21" s="13" t="s">
        <v>18</v>
      </c>
      <c r="G21" s="16" t="s">
        <v>41</v>
      </c>
      <c r="H21" s="17" t="s">
        <v>58</v>
      </c>
      <c r="I21" s="18">
        <v>88.15</v>
      </c>
      <c r="J21" s="19">
        <v>0.5926</v>
      </c>
      <c r="K21" s="13">
        <v>190</v>
      </c>
      <c r="L21" s="13">
        <v>200</v>
      </c>
      <c r="M21" s="13">
        <v>210</v>
      </c>
      <c r="N21" s="20"/>
      <c r="O21" s="15">
        <v>210</v>
      </c>
      <c r="P21" s="19">
        <f t="shared" si="0"/>
        <v>124.446</v>
      </c>
      <c r="Q21" s="47"/>
    </row>
    <row r="22" spans="1:17" s="1" customFormat="1" ht="12.75">
      <c r="A22" s="46">
        <v>3</v>
      </c>
      <c r="B22" s="14" t="s">
        <v>15</v>
      </c>
      <c r="C22" s="13">
        <v>90</v>
      </c>
      <c r="D22" s="13" t="s">
        <v>379</v>
      </c>
      <c r="E22" s="13" t="s">
        <v>120</v>
      </c>
      <c r="F22" s="13" t="s">
        <v>18</v>
      </c>
      <c r="G22" s="16" t="s">
        <v>380</v>
      </c>
      <c r="H22" s="17" t="s">
        <v>58</v>
      </c>
      <c r="I22" s="18">
        <v>89</v>
      </c>
      <c r="J22" s="19">
        <v>0.5893</v>
      </c>
      <c r="K22" s="13">
        <v>170</v>
      </c>
      <c r="L22" s="13">
        <v>180</v>
      </c>
      <c r="M22" s="21">
        <v>182.5</v>
      </c>
      <c r="N22" s="20"/>
      <c r="O22" s="15">
        <v>180</v>
      </c>
      <c r="P22" s="19">
        <f t="shared" si="0"/>
        <v>106.07400000000001</v>
      </c>
      <c r="Q22" s="47"/>
    </row>
    <row r="23" spans="1:17" s="1" customFormat="1" ht="12.75">
      <c r="A23" s="46">
        <v>1</v>
      </c>
      <c r="B23" s="14" t="s">
        <v>15</v>
      </c>
      <c r="C23" s="13">
        <v>100</v>
      </c>
      <c r="D23" s="13" t="s">
        <v>275</v>
      </c>
      <c r="E23" s="13" t="s">
        <v>276</v>
      </c>
      <c r="F23" s="13" t="s">
        <v>18</v>
      </c>
      <c r="G23" s="16" t="s">
        <v>277</v>
      </c>
      <c r="H23" s="17" t="s">
        <v>58</v>
      </c>
      <c r="I23" s="18">
        <v>95.25</v>
      </c>
      <c r="J23" s="19">
        <v>0.5669</v>
      </c>
      <c r="K23" s="13">
        <v>257.5</v>
      </c>
      <c r="L23" s="13">
        <v>265</v>
      </c>
      <c r="M23" s="13">
        <v>277.5</v>
      </c>
      <c r="N23" s="20"/>
      <c r="O23" s="15">
        <v>277.5</v>
      </c>
      <c r="P23" s="19">
        <f aca="true" t="shared" si="1" ref="P23:P35">O23*J23</f>
        <v>157.31474999999998</v>
      </c>
      <c r="Q23" s="47">
        <v>2</v>
      </c>
    </row>
    <row r="24" spans="1:17" s="1" customFormat="1" ht="12.75">
      <c r="A24" s="46">
        <v>2</v>
      </c>
      <c r="B24" s="14" t="s">
        <v>15</v>
      </c>
      <c r="C24" s="13">
        <v>100</v>
      </c>
      <c r="D24" s="13" t="s">
        <v>383</v>
      </c>
      <c r="E24" s="13" t="s">
        <v>17</v>
      </c>
      <c r="F24" s="13" t="s">
        <v>18</v>
      </c>
      <c r="G24" s="16" t="s">
        <v>384</v>
      </c>
      <c r="H24" s="17" t="s">
        <v>58</v>
      </c>
      <c r="I24" s="18">
        <v>99.3</v>
      </c>
      <c r="J24" s="19">
        <v>0.5558</v>
      </c>
      <c r="K24" s="13">
        <v>205</v>
      </c>
      <c r="L24" s="13">
        <v>220</v>
      </c>
      <c r="M24" s="13">
        <v>235</v>
      </c>
      <c r="N24" s="20"/>
      <c r="O24" s="15">
        <v>235</v>
      </c>
      <c r="P24" s="19">
        <f t="shared" si="1"/>
        <v>130.613</v>
      </c>
      <c r="Q24" s="47"/>
    </row>
    <row r="25" spans="1:17" s="1" customFormat="1" ht="12.75">
      <c r="A25" s="46">
        <v>3</v>
      </c>
      <c r="B25" s="14" t="s">
        <v>15</v>
      </c>
      <c r="C25" s="13">
        <v>100</v>
      </c>
      <c r="D25" s="13" t="s">
        <v>385</v>
      </c>
      <c r="E25" s="13" t="s">
        <v>386</v>
      </c>
      <c r="F25" s="13" t="s">
        <v>18</v>
      </c>
      <c r="G25" s="16" t="s">
        <v>387</v>
      </c>
      <c r="H25" s="17" t="s">
        <v>58</v>
      </c>
      <c r="I25" s="18">
        <v>97.85</v>
      </c>
      <c r="J25" s="19">
        <v>0.5597</v>
      </c>
      <c r="K25" s="13">
        <v>212.5</v>
      </c>
      <c r="L25" s="13">
        <v>215</v>
      </c>
      <c r="M25" s="13">
        <v>220</v>
      </c>
      <c r="N25" s="20"/>
      <c r="O25" s="15">
        <v>220</v>
      </c>
      <c r="P25" s="19">
        <f t="shared" si="1"/>
        <v>123.134</v>
      </c>
      <c r="Q25" s="47"/>
    </row>
    <row r="26" spans="1:17" s="1" customFormat="1" ht="12.75">
      <c r="A26" s="46">
        <v>4</v>
      </c>
      <c r="B26" s="14" t="s">
        <v>15</v>
      </c>
      <c r="C26" s="13">
        <v>100</v>
      </c>
      <c r="D26" s="13" t="s">
        <v>388</v>
      </c>
      <c r="E26" s="13" t="s">
        <v>17</v>
      </c>
      <c r="F26" s="13" t="s">
        <v>18</v>
      </c>
      <c r="G26" s="16" t="s">
        <v>389</v>
      </c>
      <c r="H26" s="17" t="s">
        <v>58</v>
      </c>
      <c r="I26" s="18">
        <v>93.95</v>
      </c>
      <c r="J26" s="19">
        <v>0.571</v>
      </c>
      <c r="K26" s="13">
        <v>190</v>
      </c>
      <c r="L26" s="13">
        <v>205</v>
      </c>
      <c r="M26" s="13">
        <v>215</v>
      </c>
      <c r="N26" s="20"/>
      <c r="O26" s="15">
        <v>215</v>
      </c>
      <c r="P26" s="19">
        <f t="shared" si="1"/>
        <v>122.76499999999999</v>
      </c>
      <c r="Q26" s="47"/>
    </row>
    <row r="27" spans="1:17" s="1" customFormat="1" ht="12.75">
      <c r="A27" s="46">
        <v>5</v>
      </c>
      <c r="B27" s="14" t="s">
        <v>15</v>
      </c>
      <c r="C27" s="13">
        <v>100</v>
      </c>
      <c r="D27" s="13" t="s">
        <v>390</v>
      </c>
      <c r="E27" s="13" t="s">
        <v>156</v>
      </c>
      <c r="F27" s="13" t="s">
        <v>156</v>
      </c>
      <c r="G27" s="16" t="s">
        <v>391</v>
      </c>
      <c r="H27" s="17" t="s">
        <v>58</v>
      </c>
      <c r="I27" s="18">
        <v>97.6</v>
      </c>
      <c r="J27" s="19">
        <v>0.5602</v>
      </c>
      <c r="K27" s="13">
        <v>195</v>
      </c>
      <c r="L27" s="21">
        <v>205</v>
      </c>
      <c r="M27" s="21">
        <v>205</v>
      </c>
      <c r="N27" s="20"/>
      <c r="O27" s="15">
        <v>195</v>
      </c>
      <c r="P27" s="19">
        <f t="shared" si="1"/>
        <v>109.239</v>
      </c>
      <c r="Q27" s="47"/>
    </row>
    <row r="28" spans="1:17" s="1" customFormat="1" ht="12.75">
      <c r="A28" s="46">
        <v>1</v>
      </c>
      <c r="B28" s="14" t="s">
        <v>15</v>
      </c>
      <c r="C28" s="13">
        <v>110</v>
      </c>
      <c r="D28" s="13" t="s">
        <v>392</v>
      </c>
      <c r="E28" s="13" t="s">
        <v>256</v>
      </c>
      <c r="F28" s="13" t="s">
        <v>18</v>
      </c>
      <c r="G28" s="16" t="s">
        <v>393</v>
      </c>
      <c r="H28" s="17" t="s">
        <v>58</v>
      </c>
      <c r="I28" s="18">
        <v>109</v>
      </c>
      <c r="J28" s="19">
        <v>0.5377</v>
      </c>
      <c r="K28" s="13">
        <v>290</v>
      </c>
      <c r="L28" s="13">
        <v>300</v>
      </c>
      <c r="M28" s="21">
        <v>305</v>
      </c>
      <c r="N28" s="20"/>
      <c r="O28" s="15">
        <v>300</v>
      </c>
      <c r="P28" s="19">
        <f t="shared" si="1"/>
        <v>161.30999999999997</v>
      </c>
      <c r="Q28" s="47">
        <v>1</v>
      </c>
    </row>
    <row r="29" spans="1:17" s="1" customFormat="1" ht="12.75">
      <c r="A29" s="46">
        <v>2</v>
      </c>
      <c r="B29" s="14" t="s">
        <v>15</v>
      </c>
      <c r="C29" s="13">
        <v>110</v>
      </c>
      <c r="D29" s="13" t="s">
        <v>394</v>
      </c>
      <c r="E29" s="13" t="s">
        <v>256</v>
      </c>
      <c r="F29" s="13" t="s">
        <v>18</v>
      </c>
      <c r="G29" s="16" t="s">
        <v>395</v>
      </c>
      <c r="H29" s="17" t="s">
        <v>58</v>
      </c>
      <c r="I29" s="18">
        <v>108.3</v>
      </c>
      <c r="J29" s="19">
        <v>0.5386</v>
      </c>
      <c r="K29" s="13">
        <v>260</v>
      </c>
      <c r="L29" s="13">
        <v>270</v>
      </c>
      <c r="M29" s="21">
        <v>280</v>
      </c>
      <c r="N29" s="20"/>
      <c r="O29" s="15">
        <v>270</v>
      </c>
      <c r="P29" s="19">
        <f t="shared" si="1"/>
        <v>145.422</v>
      </c>
      <c r="Q29" s="47">
        <v>3</v>
      </c>
    </row>
    <row r="30" spans="1:17" s="1" customFormat="1" ht="12.75">
      <c r="A30" s="46">
        <v>3</v>
      </c>
      <c r="B30" s="14" t="s">
        <v>15</v>
      </c>
      <c r="C30" s="13">
        <v>110</v>
      </c>
      <c r="D30" s="13" t="s">
        <v>396</v>
      </c>
      <c r="E30" s="13" t="s">
        <v>17</v>
      </c>
      <c r="F30" s="13" t="s">
        <v>18</v>
      </c>
      <c r="G30" s="16" t="s">
        <v>397</v>
      </c>
      <c r="H30" s="17" t="s">
        <v>58</v>
      </c>
      <c r="I30" s="18">
        <v>104.2</v>
      </c>
      <c r="J30" s="19">
        <v>0.5452</v>
      </c>
      <c r="K30" s="13">
        <v>225</v>
      </c>
      <c r="L30" s="13">
        <v>242.5</v>
      </c>
      <c r="M30" s="21">
        <v>250</v>
      </c>
      <c r="N30" s="20"/>
      <c r="O30" s="15">
        <v>242.5</v>
      </c>
      <c r="P30" s="19">
        <f t="shared" si="1"/>
        <v>132.211</v>
      </c>
      <c r="Q30" s="47"/>
    </row>
    <row r="31" spans="1:17" s="1" customFormat="1" ht="12.75">
      <c r="A31" s="46">
        <v>4</v>
      </c>
      <c r="B31" s="14" t="s">
        <v>15</v>
      </c>
      <c r="C31" s="13">
        <v>110</v>
      </c>
      <c r="D31" s="13" t="s">
        <v>398</v>
      </c>
      <c r="E31" s="13" t="s">
        <v>291</v>
      </c>
      <c r="F31" s="13" t="s">
        <v>18</v>
      </c>
      <c r="G31" s="16" t="s">
        <v>399</v>
      </c>
      <c r="H31" s="17" t="s">
        <v>58</v>
      </c>
      <c r="I31" s="18">
        <v>106.1</v>
      </c>
      <c r="J31" s="19">
        <v>0.5419</v>
      </c>
      <c r="K31" s="21">
        <v>190</v>
      </c>
      <c r="L31" s="21">
        <v>200</v>
      </c>
      <c r="M31" s="21">
        <v>207.5</v>
      </c>
      <c r="N31" s="20"/>
      <c r="O31" s="15">
        <v>0</v>
      </c>
      <c r="P31" s="19">
        <f t="shared" si="1"/>
        <v>0</v>
      </c>
      <c r="Q31" s="47"/>
    </row>
    <row r="32" spans="1:17" s="1" customFormat="1" ht="12.75">
      <c r="A32" s="46">
        <v>1</v>
      </c>
      <c r="B32" s="14" t="s">
        <v>15</v>
      </c>
      <c r="C32" s="13">
        <v>125</v>
      </c>
      <c r="D32" s="13" t="s">
        <v>400</v>
      </c>
      <c r="E32" s="13" t="s">
        <v>261</v>
      </c>
      <c r="F32" s="13" t="s">
        <v>18</v>
      </c>
      <c r="G32" s="16" t="s">
        <v>401</v>
      </c>
      <c r="H32" s="17" t="s">
        <v>58</v>
      </c>
      <c r="I32" s="18">
        <v>114</v>
      </c>
      <c r="J32" s="19">
        <v>0.5323</v>
      </c>
      <c r="K32" s="13">
        <v>220</v>
      </c>
      <c r="L32" s="13">
        <v>240</v>
      </c>
      <c r="M32" s="21">
        <v>250</v>
      </c>
      <c r="N32" s="20"/>
      <c r="O32" s="15">
        <v>240</v>
      </c>
      <c r="P32" s="19">
        <f t="shared" si="1"/>
        <v>127.752</v>
      </c>
      <c r="Q32" s="47"/>
    </row>
    <row r="33" spans="1:17" s="9" customFormat="1" ht="12.75">
      <c r="A33" s="48"/>
      <c r="B33" s="31"/>
      <c r="C33" s="15"/>
      <c r="D33" s="15" t="s">
        <v>437</v>
      </c>
      <c r="E33" s="15"/>
      <c r="F33" s="15"/>
      <c r="G33" s="34"/>
      <c r="H33" s="35"/>
      <c r="I33" s="36"/>
      <c r="J33" s="37"/>
      <c r="K33" s="15"/>
      <c r="L33" s="15"/>
      <c r="M33" s="32"/>
      <c r="N33" s="38"/>
      <c r="O33" s="15"/>
      <c r="P33" s="37"/>
      <c r="Q33" s="49"/>
    </row>
    <row r="34" spans="1:17" s="1" customFormat="1" ht="12.75">
      <c r="A34" s="46">
        <v>1</v>
      </c>
      <c r="B34" s="14" t="s">
        <v>21</v>
      </c>
      <c r="C34" s="13">
        <v>90</v>
      </c>
      <c r="D34" s="13" t="s">
        <v>402</v>
      </c>
      <c r="E34" s="13" t="s">
        <v>17</v>
      </c>
      <c r="F34" s="13" t="s">
        <v>18</v>
      </c>
      <c r="G34" s="16" t="s">
        <v>403</v>
      </c>
      <c r="H34" s="17" t="s">
        <v>58</v>
      </c>
      <c r="I34" s="18">
        <v>86.1</v>
      </c>
      <c r="J34" s="19">
        <v>0.6018</v>
      </c>
      <c r="K34" s="13">
        <v>250</v>
      </c>
      <c r="L34" s="21">
        <v>270</v>
      </c>
      <c r="M34" s="21">
        <v>270</v>
      </c>
      <c r="N34" s="20"/>
      <c r="O34" s="15">
        <v>250</v>
      </c>
      <c r="P34" s="19">
        <f t="shared" si="1"/>
        <v>150.45</v>
      </c>
      <c r="Q34" s="47"/>
    </row>
    <row r="35" spans="1:17" s="1" customFormat="1" ht="13.5" thickBot="1">
      <c r="A35" s="51">
        <v>2</v>
      </c>
      <c r="B35" s="52" t="s">
        <v>21</v>
      </c>
      <c r="C35" s="53">
        <v>90</v>
      </c>
      <c r="D35" s="53" t="s">
        <v>333</v>
      </c>
      <c r="E35" s="53" t="s">
        <v>334</v>
      </c>
      <c r="F35" s="53" t="s">
        <v>334</v>
      </c>
      <c r="G35" s="54" t="s">
        <v>335</v>
      </c>
      <c r="H35" s="55" t="s">
        <v>58</v>
      </c>
      <c r="I35" s="56">
        <v>90</v>
      </c>
      <c r="J35" s="57">
        <v>0.5853</v>
      </c>
      <c r="K35" s="53">
        <v>210</v>
      </c>
      <c r="L35" s="53">
        <v>230</v>
      </c>
      <c r="M35" s="53">
        <v>235</v>
      </c>
      <c r="N35" s="59"/>
      <c r="O35" s="60">
        <v>235</v>
      </c>
      <c r="P35" s="57">
        <f t="shared" si="1"/>
        <v>137.5455</v>
      </c>
      <c r="Q35" s="61"/>
    </row>
    <row r="38" spans="1:5" ht="15">
      <c r="A38" t="s">
        <v>413</v>
      </c>
      <c r="E38" t="s">
        <v>414</v>
      </c>
    </row>
    <row r="39" spans="1:5" ht="15">
      <c r="A39" t="s">
        <v>415</v>
      </c>
      <c r="E39" t="s">
        <v>416</v>
      </c>
    </row>
    <row r="40" spans="1:5" ht="15">
      <c r="A40" t="s">
        <v>417</v>
      </c>
      <c r="E40" t="s">
        <v>418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7.140625" style="0" customWidth="1"/>
    <col min="2" max="2" width="7.8515625" style="0" customWidth="1"/>
    <col min="3" max="3" width="7.00390625" style="0" customWidth="1"/>
    <col min="4" max="4" width="30.7109375" style="0" customWidth="1"/>
    <col min="6" max="6" width="14.8515625" style="0" customWidth="1"/>
    <col min="7" max="8" width="11.57421875" style="0" customWidth="1"/>
  </cols>
  <sheetData>
    <row r="1" spans="2:13" s="1" customFormat="1" ht="20.25">
      <c r="B1" s="2" t="s">
        <v>0</v>
      </c>
      <c r="C1" s="3"/>
      <c r="D1" s="3"/>
      <c r="E1" s="3"/>
      <c r="F1" s="4"/>
      <c r="G1" s="3"/>
      <c r="I1" s="5"/>
      <c r="J1" s="3"/>
      <c r="K1" s="3"/>
      <c r="L1" s="7"/>
      <c r="M1" s="8"/>
    </row>
    <row r="2" spans="1:13" s="1" customFormat="1" ht="21" thickBot="1">
      <c r="A2" s="1" t="s">
        <v>1</v>
      </c>
      <c r="B2" s="10" t="s">
        <v>338</v>
      </c>
      <c r="C2" s="3"/>
      <c r="D2" s="3"/>
      <c r="E2" s="3"/>
      <c r="F2" s="4"/>
      <c r="G2" s="11"/>
      <c r="H2" s="10"/>
      <c r="I2" s="5"/>
      <c r="J2" s="3"/>
      <c r="K2" s="3"/>
      <c r="L2" s="7"/>
      <c r="M2" s="8"/>
    </row>
    <row r="3" spans="1:12" ht="15" customHeight="1">
      <c r="A3" s="96" t="s">
        <v>2</v>
      </c>
      <c r="B3" s="87" t="s">
        <v>3</v>
      </c>
      <c r="C3" s="87" t="s">
        <v>4</v>
      </c>
      <c r="D3" s="78" t="s">
        <v>5</v>
      </c>
      <c r="E3" s="78" t="s">
        <v>6</v>
      </c>
      <c r="F3" s="78" t="s">
        <v>7</v>
      </c>
      <c r="G3" s="78" t="s">
        <v>8</v>
      </c>
      <c r="H3" s="78" t="s">
        <v>9</v>
      </c>
      <c r="I3" s="80" t="s">
        <v>10</v>
      </c>
      <c r="J3" s="93" t="s">
        <v>338</v>
      </c>
      <c r="K3" s="94"/>
      <c r="L3" s="95"/>
    </row>
    <row r="4" spans="1:12" ht="15.75" thickBot="1">
      <c r="A4" s="97"/>
      <c r="B4" s="88"/>
      <c r="C4" s="88"/>
      <c r="D4" s="79"/>
      <c r="E4" s="79"/>
      <c r="F4" s="79"/>
      <c r="G4" s="79"/>
      <c r="H4" s="79"/>
      <c r="I4" s="81"/>
      <c r="J4" s="22" t="s">
        <v>92</v>
      </c>
      <c r="K4" s="22" t="s">
        <v>93</v>
      </c>
      <c r="L4" s="69" t="s">
        <v>340</v>
      </c>
    </row>
    <row r="5" spans="1:12" ht="15">
      <c r="A5" s="44"/>
      <c r="B5" s="24"/>
      <c r="C5" s="24"/>
      <c r="D5" s="25" t="s">
        <v>438</v>
      </c>
      <c r="E5" s="24"/>
      <c r="F5" s="24"/>
      <c r="G5" s="26"/>
      <c r="H5" s="24"/>
      <c r="I5" s="27"/>
      <c r="J5" s="24"/>
      <c r="K5" s="24"/>
      <c r="L5" s="63"/>
    </row>
    <row r="6" spans="1:12" ht="15.75" thickBot="1">
      <c r="A6" s="51">
        <v>1</v>
      </c>
      <c r="B6" s="52" t="s">
        <v>15</v>
      </c>
      <c r="C6" s="53" t="s">
        <v>174</v>
      </c>
      <c r="D6" s="53" t="s">
        <v>381</v>
      </c>
      <c r="E6" s="53" t="s">
        <v>17</v>
      </c>
      <c r="F6" s="53" t="s">
        <v>18</v>
      </c>
      <c r="G6" s="54" t="s">
        <v>382</v>
      </c>
      <c r="H6" s="55" t="s">
        <v>50</v>
      </c>
      <c r="I6" s="56">
        <v>50.4</v>
      </c>
      <c r="J6" s="53">
        <v>55</v>
      </c>
      <c r="K6" s="53">
        <v>60</v>
      </c>
      <c r="L6" s="70">
        <f>J6*K6</f>
        <v>3300</v>
      </c>
    </row>
    <row r="9" spans="1:5" ht="15">
      <c r="A9" t="s">
        <v>413</v>
      </c>
      <c r="E9" t="s">
        <v>414</v>
      </c>
    </row>
    <row r="10" spans="1:5" ht="15">
      <c r="A10" t="s">
        <v>415</v>
      </c>
      <c r="E10" t="s">
        <v>416</v>
      </c>
    </row>
    <row r="11" spans="1:5" ht="15">
      <c r="A11" t="s">
        <v>417</v>
      </c>
      <c r="E11" t="s">
        <v>418</v>
      </c>
    </row>
  </sheetData>
  <sheetProtection/>
  <mergeCells count="10">
    <mergeCell ref="G3:G4"/>
    <mergeCell ref="H3:H4"/>
    <mergeCell ref="I3:I4"/>
    <mergeCell ref="J3:L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2018-11-24T12:09:41Z</dcterms:created>
  <dcterms:modified xsi:type="dcterms:W3CDTF">2019-02-07T07:26:56Z</dcterms:modified>
  <cp:category/>
  <cp:version/>
  <cp:contentType/>
  <cp:contentStatus/>
</cp:coreProperties>
</file>