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842" activeTab="0"/>
  </bookViews>
  <sheets>
    <sheet name="Жим лёжа" sheetId="1" r:id="rId1"/>
    <sheet name="Тяга" sheetId="2" r:id="rId2"/>
    <sheet name="Пауэрспорт" sheetId="3" r:id="rId3"/>
    <sheet name="Народный жим" sheetId="4" r:id="rId4"/>
    <sheet name="Русский жим" sheetId="5" r:id="rId5"/>
    <sheet name="Военный жим" sheetId="6" r:id="rId6"/>
    <sheet name="Силовое двоеборье" sheetId="7" r:id="rId7"/>
    <sheet name="Тяговое двоеборье" sheetId="8" r:id="rId8"/>
    <sheet name="Народная и Русскя тяги" sheetId="9" r:id="rId9"/>
    <sheet name="Армлифтинг" sheetId="10" r:id="rId10"/>
    <sheet name="Стритлифтинг" sheetId="11" r:id="rId11"/>
    <sheet name="Командное" sheetId="12" r:id="rId12"/>
    <sheet name="Тренерское" sheetId="13" r:id="rId13"/>
  </sheets>
  <definedNames/>
  <calcPr fullCalcOnLoad="1"/>
</workbook>
</file>

<file path=xl/sharedStrings.xml><?xml version="1.0" encoding="utf-8"?>
<sst xmlns="http://schemas.openxmlformats.org/spreadsheetml/2006/main" count="2169" uniqueCount="569">
  <si>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</si>
  <si>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</si>
  <si>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</si>
  <si>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</si>
  <si>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</si>
  <si>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</si>
  <si>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</si>
  <si>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</si>
  <si>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</si>
  <si>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</si>
  <si>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Главный судья</t>
  </si>
  <si>
    <t>Репницын А.</t>
  </si>
  <si>
    <t>Старший судья на помосте</t>
  </si>
  <si>
    <t>НАРОДНЫЙ ЖИМ</t>
  </si>
  <si>
    <t>Кол-во</t>
  </si>
  <si>
    <t>С.вес</t>
  </si>
  <si>
    <t>Команда</t>
  </si>
  <si>
    <t>Спикер</t>
  </si>
  <si>
    <t>МУЖЧИНЫ</t>
  </si>
  <si>
    <t>Номинация</t>
  </si>
  <si>
    <t>К\А</t>
  </si>
  <si>
    <t>РУССКАЯ РУЛЕТКА</t>
  </si>
  <si>
    <t>Секретарь</t>
  </si>
  <si>
    <t>Вес штанги</t>
  </si>
  <si>
    <t>Горелова Ю.</t>
  </si>
  <si>
    <t>Репницын Иван</t>
  </si>
  <si>
    <t>Репницын Илья</t>
  </si>
  <si>
    <t>Коэф.     НАП</t>
  </si>
  <si>
    <t>Абс.</t>
  </si>
  <si>
    <t>Кубок Евразии, 22 декабря 2019 года, Екатеринбург, ФЦ "Брайт Фит Академический"</t>
  </si>
  <si>
    <t>Главный секретарь</t>
  </si>
  <si>
    <t>Репницына М.</t>
  </si>
  <si>
    <t>ДК</t>
  </si>
  <si>
    <t>ЖИМ СТОЯ</t>
  </si>
  <si>
    <t>ПОДЪЁМ НА БИЦЕПС</t>
  </si>
  <si>
    <t>ИТОГ</t>
  </si>
  <si>
    <t>Тренер</t>
  </si>
  <si>
    <t>Сумма</t>
  </si>
  <si>
    <t>ТРЕНЕР</t>
  </si>
  <si>
    <t>ПАУЭРСПОРТ</t>
  </si>
  <si>
    <t>ЖЕНЩИНЫ</t>
  </si>
  <si>
    <t>ЖИМ ЛЁЖА</t>
  </si>
  <si>
    <t>СТАНОВАЯ ТЯГА</t>
  </si>
  <si>
    <t>ТЯГА 1</t>
  </si>
  <si>
    <t>ТЯГА 2</t>
  </si>
  <si>
    <t>ВЕС</t>
  </si>
  <si>
    <t>ТОННАЖ</t>
  </si>
  <si>
    <t>ВЕС ШТАНГИ</t>
  </si>
  <si>
    <t>КОЛ-ВО ПОВТ</t>
  </si>
  <si>
    <t>Коэф.НАП</t>
  </si>
  <si>
    <t>АБС.</t>
  </si>
  <si>
    <t>К/А</t>
  </si>
  <si>
    <t>ПОДТЯГИВАНИЯ</t>
  </si>
  <si>
    <t>ОТЖИМАНИЯ</t>
  </si>
  <si>
    <t>УПРАЖНЕНИЕ</t>
  </si>
  <si>
    <t xml:space="preserve">ВЕС </t>
  </si>
  <si>
    <t>ПОВТ.</t>
  </si>
  <si>
    <t>Никонов Владимир</t>
  </si>
  <si>
    <t>masters 50-54</t>
  </si>
  <si>
    <t>AMT</t>
  </si>
  <si>
    <t>PRO</t>
  </si>
  <si>
    <t>Спирянин Александр</t>
  </si>
  <si>
    <t>Гантеля</t>
  </si>
  <si>
    <t>masters 40-44</t>
  </si>
  <si>
    <t>open</t>
  </si>
  <si>
    <t>Нематуллаев Сардор</t>
  </si>
  <si>
    <t>самост</t>
  </si>
  <si>
    <t>Зябликов Иван</t>
  </si>
  <si>
    <t>Брайт Фит</t>
  </si>
  <si>
    <t>masters 70-74</t>
  </si>
  <si>
    <t>Филимонов Александр</t>
  </si>
  <si>
    <t>Шмелев Руслан</t>
  </si>
  <si>
    <t>junior</t>
  </si>
  <si>
    <t>Бобровский</t>
  </si>
  <si>
    <t>Косыгина Анастасия</t>
  </si>
  <si>
    <t>Мишарин Алексей</t>
  </si>
  <si>
    <t>Пермь</t>
  </si>
  <si>
    <t>Черных Каролина</t>
  </si>
  <si>
    <t>teen 0-13</t>
  </si>
  <si>
    <t>Еряшев Максим</t>
  </si>
  <si>
    <t>Богданович</t>
  </si>
  <si>
    <t>Антонов Эдуард</t>
  </si>
  <si>
    <t>Золотой Тигр</t>
  </si>
  <si>
    <t>masters 45-49</t>
  </si>
  <si>
    <t>Кожевин Александр</t>
  </si>
  <si>
    <t>Касат</t>
  </si>
  <si>
    <t>Щербаков Михаил</t>
  </si>
  <si>
    <t>Файт База</t>
  </si>
  <si>
    <t>Кривцов Олег</t>
  </si>
  <si>
    <t>Рыбин Михаил</t>
  </si>
  <si>
    <t>Чумак Кирилл</t>
  </si>
  <si>
    <t>Журавлев Роман</t>
  </si>
  <si>
    <t>Джим Холл</t>
  </si>
  <si>
    <t>Успенский Евгений</t>
  </si>
  <si>
    <t>Верхняя Пышма</t>
  </si>
  <si>
    <t>Демидов Александр</t>
  </si>
  <si>
    <t>Ревда</t>
  </si>
  <si>
    <t>Должиков Алексей</t>
  </si>
  <si>
    <t>Левченко Вадим</t>
  </si>
  <si>
    <t>Берло Александр</t>
  </si>
  <si>
    <t>Казахстан</t>
  </si>
  <si>
    <t>Прокопчук Владислава</t>
  </si>
  <si>
    <t>Уральский</t>
  </si>
  <si>
    <t>Маланов Вадим</t>
  </si>
  <si>
    <t>Тарасов Фёдор</t>
  </si>
  <si>
    <t>Жарков Виталий</t>
  </si>
  <si>
    <t>Чурсин Александр</t>
  </si>
  <si>
    <t>masters 65-69</t>
  </si>
  <si>
    <t>Бязров Гамлет</t>
  </si>
  <si>
    <t>Ратиборец</t>
  </si>
  <si>
    <t>Шурыгин Юрий</t>
  </si>
  <si>
    <t>Нижний Тагил</t>
  </si>
  <si>
    <t>Лингурян Сергей</t>
  </si>
  <si>
    <t>Блинков Владимир</t>
  </si>
  <si>
    <t>Шомов Тимур</t>
  </si>
  <si>
    <t>Коньков Данил</t>
  </si>
  <si>
    <t>teen 14-15</t>
  </si>
  <si>
    <t>Михайлова Юлия</t>
  </si>
  <si>
    <t>Зылев Михаил</t>
  </si>
  <si>
    <t>Токарева Юлия</t>
  </si>
  <si>
    <t>Сюкосева Анжелика</t>
  </si>
  <si>
    <t>Величко Игорь</t>
  </si>
  <si>
    <t>Курган</t>
  </si>
  <si>
    <t>Киселев Вячеслав</t>
  </si>
  <si>
    <t>masters 60-64</t>
  </si>
  <si>
    <t>Медведев Никита</t>
  </si>
  <si>
    <t>Порошин Михаил</t>
  </si>
  <si>
    <t>Пионер</t>
  </si>
  <si>
    <t>Хлынов Евгений</t>
  </si>
  <si>
    <t>Сысерть</t>
  </si>
  <si>
    <t>Уксусов Роман</t>
  </si>
  <si>
    <t>Черных Евгений</t>
  </si>
  <si>
    <t>Шмидт Олег</t>
  </si>
  <si>
    <t>Берман Тим</t>
  </si>
  <si>
    <t>Пиняжин Андрей</t>
  </si>
  <si>
    <t>Музипов Евгений</t>
  </si>
  <si>
    <t>Подаруева Алена</t>
  </si>
  <si>
    <t>Драйв фитнес</t>
  </si>
  <si>
    <t>Крылов Олег</t>
  </si>
  <si>
    <t>Красноуфимск</t>
  </si>
  <si>
    <t>Попов Андрей</t>
  </si>
  <si>
    <t>Савельев Сергей</t>
  </si>
  <si>
    <t>masters 55-59</t>
  </si>
  <si>
    <t>Бившук Анастасия</t>
  </si>
  <si>
    <t>Банных Кирилл</t>
  </si>
  <si>
    <t>teen 16-17</t>
  </si>
  <si>
    <t>Ваулин Николай</t>
  </si>
  <si>
    <t>Двуречинск</t>
  </si>
  <si>
    <t>Ширшев Леонид</t>
  </si>
  <si>
    <t>Таборы</t>
  </si>
  <si>
    <t>Речкалов Евгений</t>
  </si>
  <si>
    <t>Раджабов Фарход</t>
  </si>
  <si>
    <t>Асбест</t>
  </si>
  <si>
    <t>Вержбицкий Михаил</t>
  </si>
  <si>
    <t>Берман Яков</t>
  </si>
  <si>
    <t>Яковлев Егор</t>
  </si>
  <si>
    <t>Селиванов Павел</t>
  </si>
  <si>
    <t>Медведь</t>
  </si>
  <si>
    <t>Бурдин Никита</t>
  </si>
  <si>
    <t>Федоров Игорь</t>
  </si>
  <si>
    <t>Сумин Александр</t>
  </si>
  <si>
    <t>Микушин Сергей</t>
  </si>
  <si>
    <t>Сергеев Владимир</t>
  </si>
  <si>
    <t>Хряпкин Алексей</t>
  </si>
  <si>
    <t>Челябинск</t>
  </si>
  <si>
    <t>Распопов Михаил</t>
  </si>
  <si>
    <t>Бызов Евгений</t>
  </si>
  <si>
    <t>Мормиль Оксана</t>
  </si>
  <si>
    <t>Пыжьянова Екатерина</t>
  </si>
  <si>
    <t>Аллигатор</t>
  </si>
  <si>
    <t>Рыбин Андрей</t>
  </si>
  <si>
    <t>Третьяков Евгений</t>
  </si>
  <si>
    <t>Исымбаева Кристина</t>
  </si>
  <si>
    <t>Ляхов Андрей</t>
  </si>
  <si>
    <t>Ильин Максим</t>
  </si>
  <si>
    <t>Олисов Сергей</t>
  </si>
  <si>
    <t>Луткова Людмила</t>
  </si>
  <si>
    <t>Кузнецов Роман</t>
  </si>
  <si>
    <t>Бахарев Валентин</t>
  </si>
  <si>
    <t>Глушков Иван</t>
  </si>
  <si>
    <t>Ахралович Денис</t>
  </si>
  <si>
    <t>Мясников Роман</t>
  </si>
  <si>
    <t>Фролов Юрий</t>
  </si>
  <si>
    <t>Факел</t>
  </si>
  <si>
    <t>masters 80+</t>
  </si>
  <si>
    <t>Селезеньков Владислав</t>
  </si>
  <si>
    <t>Лясота Илья</t>
  </si>
  <si>
    <t>Крошина Дарья</t>
  </si>
  <si>
    <t>Романова Инна</t>
  </si>
  <si>
    <t>Тайпинг</t>
  </si>
  <si>
    <t>Шлегель Андрей</t>
  </si>
  <si>
    <t>Павлов Евгений</t>
  </si>
  <si>
    <t>Кичук Вадим</t>
  </si>
  <si>
    <t>Султанов Рустам</t>
  </si>
  <si>
    <t>Черников Вячеслав</t>
  </si>
  <si>
    <t>Ультра фэмили фитнес</t>
  </si>
  <si>
    <t>Павленко Владимир</t>
  </si>
  <si>
    <t>Валияхметов Радислав</t>
  </si>
  <si>
    <t>Михальченко Дмитрий</t>
  </si>
  <si>
    <t>Акцент</t>
  </si>
  <si>
    <t>Чуркин Денис</t>
  </si>
  <si>
    <t>Трофимов Илья</t>
  </si>
  <si>
    <t>teen 18-19</t>
  </si>
  <si>
    <t>Агапитова Елена</t>
  </si>
  <si>
    <t>Спорт тема</t>
  </si>
  <si>
    <t>Цыбизова Анастасия</t>
  </si>
  <si>
    <t>Батеньков Алексей</t>
  </si>
  <si>
    <t>Новоуральск</t>
  </si>
  <si>
    <t>Золотцев Виталий</t>
  </si>
  <si>
    <t>Лайт фит</t>
  </si>
  <si>
    <t>Бушуев Эдуард</t>
  </si>
  <si>
    <t>Голд фит</t>
  </si>
  <si>
    <t>Пожарский Александр</t>
  </si>
  <si>
    <t>Клюев Дмитрий</t>
  </si>
  <si>
    <t>Гришко Яков</t>
  </si>
  <si>
    <t>Томинг Сергей</t>
  </si>
  <si>
    <t>Санкт-Петербург</t>
  </si>
  <si>
    <t>Лисунов Александр</t>
  </si>
  <si>
    <t>Пляскин Владимир</t>
  </si>
  <si>
    <t>Бенера Диана</t>
  </si>
  <si>
    <t>Парыгин Алексей</t>
  </si>
  <si>
    <t>Садилова Алёна</t>
  </si>
  <si>
    <t>Зенин Ярослав</t>
  </si>
  <si>
    <t>Дюканов Павел</t>
  </si>
  <si>
    <t>Мосунов Всеслав</t>
  </si>
  <si>
    <t>Семёнов Вячеслав</t>
  </si>
  <si>
    <t>Гасанов Рамил</t>
  </si>
  <si>
    <t>Волков Лев</t>
  </si>
  <si>
    <t>Айвадов Азад</t>
  </si>
  <si>
    <t>Титов Михаил</t>
  </si>
  <si>
    <t>Козак Дмитрий</t>
  </si>
  <si>
    <t>Кашин Сергей</t>
  </si>
  <si>
    <t>Таушканов Артем</t>
  </si>
  <si>
    <t>Ширковская Светлана</t>
  </si>
  <si>
    <t>Антонов Евгений</t>
  </si>
  <si>
    <t>Куклин Игорь</t>
  </si>
  <si>
    <t>Петров Дмитрий</t>
  </si>
  <si>
    <t>Гуцевич Александр</t>
  </si>
  <si>
    <t>Экстрим</t>
  </si>
  <si>
    <t>Березин Денис</t>
  </si>
  <si>
    <t>Терентьев Александр</t>
  </si>
  <si>
    <t>Кудрявцев Алексей</t>
  </si>
  <si>
    <t>Кудрявцев Арсений</t>
  </si>
  <si>
    <t>Стряхнин Сергей</t>
  </si>
  <si>
    <t>Миронов Александр</t>
  </si>
  <si>
    <t>Черясов Евгений</t>
  </si>
  <si>
    <t>Русич</t>
  </si>
  <si>
    <t>Владимирова Софья</t>
  </si>
  <si>
    <t>Русичи</t>
  </si>
  <si>
    <t>Вахрушев Иван</t>
  </si>
  <si>
    <t>Манин Александр</t>
  </si>
  <si>
    <t>ТЯГА</t>
  </si>
  <si>
    <t>Рукавишникова Галина</t>
  </si>
  <si>
    <t>Михайловск</t>
  </si>
  <si>
    <t>Авдеева Ксения</t>
  </si>
  <si>
    <t>Берман тим</t>
  </si>
  <si>
    <t>Рогалёва Лариса</t>
  </si>
  <si>
    <t>Бухаркина Мария</t>
  </si>
  <si>
    <t>Брайт фит</t>
  </si>
  <si>
    <t>Беляева Екатерина</t>
  </si>
  <si>
    <t>Девятова Ксения</t>
  </si>
  <si>
    <t>Павленко Анастасия</t>
  </si>
  <si>
    <t>Машлякевич Игорь</t>
  </si>
  <si>
    <t>Карпук Александр</t>
  </si>
  <si>
    <t>Смотрин Антон</t>
  </si>
  <si>
    <t>Шувалов Владислав</t>
  </si>
  <si>
    <t>Прохоров Владимир</t>
  </si>
  <si>
    <t>Цыганов Александр</t>
  </si>
  <si>
    <t>Горбунов Вячеслав</t>
  </si>
  <si>
    <t>Василинич Дмитрий</t>
  </si>
  <si>
    <t>Ашихмин Евгений</t>
  </si>
  <si>
    <t>Волков Алексей</t>
  </si>
  <si>
    <t>Благовестова Елена</t>
  </si>
  <si>
    <t>Карпинск</t>
  </si>
  <si>
    <t>Смоленцев Никита</t>
  </si>
  <si>
    <t>Михальченко Александр</t>
  </si>
  <si>
    <t>Тихомиров</t>
  </si>
  <si>
    <t>Менщиков Андрей</t>
  </si>
  <si>
    <t>Саетгареев Равиль</t>
  </si>
  <si>
    <t>Хлопков Марк</t>
  </si>
  <si>
    <t>Каменск-Уральский</t>
  </si>
  <si>
    <t>Сторожков Вячеслав</t>
  </si>
  <si>
    <t>Спицын Юрий</t>
  </si>
  <si>
    <t>Зверев Максим</t>
  </si>
  <si>
    <t>Поздняков Максим</t>
  </si>
  <si>
    <t>Икс фит</t>
  </si>
  <si>
    <t>Арапова Ирина</t>
  </si>
  <si>
    <t>Володин Игорь</t>
  </si>
  <si>
    <t>Овсянников Геннадий</t>
  </si>
  <si>
    <t>Динамика</t>
  </si>
  <si>
    <t>Кадников Евгений</t>
  </si>
  <si>
    <t>Плюхин Игорь</t>
  </si>
  <si>
    <t>Метро фитнес</t>
  </si>
  <si>
    <t>Асманкин Андрей</t>
  </si>
  <si>
    <t>Драйв фитнесс</t>
  </si>
  <si>
    <t>Зенков Николай</t>
  </si>
  <si>
    <t>Хорьков Михаил</t>
  </si>
  <si>
    <t>Терминатор</t>
  </si>
  <si>
    <t>Рыбкин Игорь</t>
  </si>
  <si>
    <t>Сухман Андрей</t>
  </si>
  <si>
    <t>Балин Станислав</t>
  </si>
  <si>
    <t>Двуреченск</t>
  </si>
  <si>
    <t>Неугодников Александр</t>
  </si>
  <si>
    <t>Русаков Владимир</t>
  </si>
  <si>
    <t>Серебряков Максим</t>
  </si>
  <si>
    <t>Крупин Николай</t>
  </si>
  <si>
    <t>Файт база</t>
  </si>
  <si>
    <t>Должиков Владимир</t>
  </si>
  <si>
    <t>эскалибур</t>
  </si>
  <si>
    <t>Мамяшева Виктория</t>
  </si>
  <si>
    <t>апполон аксель</t>
  </si>
  <si>
    <t>роллинг тандер</t>
  </si>
  <si>
    <t>русский кирпич</t>
  </si>
  <si>
    <t>Скоробогатов Яков</t>
  </si>
  <si>
    <t>Быков Иван</t>
  </si>
  <si>
    <t>Тяга</t>
  </si>
  <si>
    <t>Митрофанов Андрей</t>
  </si>
  <si>
    <t>Башкиров Павел</t>
  </si>
  <si>
    <t>Головихин Антон</t>
  </si>
  <si>
    <t>Шмелёв</t>
  </si>
  <si>
    <t>Диазетдинов Руслан</t>
  </si>
  <si>
    <t>Лугинин Иван</t>
  </si>
  <si>
    <t>SF1</t>
  </si>
  <si>
    <t>SF2-3</t>
  </si>
  <si>
    <t>EQ1</t>
  </si>
  <si>
    <t>RAW</t>
  </si>
  <si>
    <t>Солкин Степан</t>
  </si>
  <si>
    <t>Параскунов Алексей</t>
  </si>
  <si>
    <t>Печинин Александр</t>
  </si>
  <si>
    <t>Михайлов Михаил</t>
  </si>
  <si>
    <t>Артёмовский</t>
  </si>
  <si>
    <t>Первухин Константин</t>
  </si>
  <si>
    <t>Татьянина Юлия</t>
  </si>
  <si>
    <t>Волков Семён</t>
  </si>
  <si>
    <t>Вринчан Владимир</t>
  </si>
  <si>
    <t>Клещенков Виталий</t>
  </si>
  <si>
    <t>Мурадов Тимур</t>
  </si>
  <si>
    <t>Кушва</t>
  </si>
  <si>
    <t>Ерохин Артем</t>
  </si>
  <si>
    <t>Демин Александр</t>
  </si>
  <si>
    <t>Нечаев Артем</t>
  </si>
  <si>
    <t>Икс фитнес</t>
  </si>
  <si>
    <t>masters 75-79</t>
  </si>
  <si>
    <t>Шипилов Дмитрий</t>
  </si>
  <si>
    <t>Монахов Евгений</t>
  </si>
  <si>
    <t>Ордин Александр</t>
  </si>
  <si>
    <t>Каменск Уральск</t>
  </si>
  <si>
    <t>Аввакумов Михайл</t>
  </si>
  <si>
    <t>Горшков Денис</t>
  </si>
  <si>
    <t>Арамиль</t>
  </si>
  <si>
    <t>Емельянов Иван</t>
  </si>
  <si>
    <t>Глазунов Анатолий</t>
  </si>
  <si>
    <t>Хафизов Эдуард</t>
  </si>
  <si>
    <t>Бахрамов Геяс</t>
  </si>
  <si>
    <t>Лунев Андрей</t>
  </si>
  <si>
    <t>Мянукян Юрий</t>
  </si>
  <si>
    <t>Тюлькин Илья</t>
  </si>
  <si>
    <t>Коровин Андрей</t>
  </si>
  <si>
    <t>Низамова Наталья</t>
  </si>
  <si>
    <t>Кировград</t>
  </si>
  <si>
    <t>Амутных Александр</t>
  </si>
  <si>
    <t>Пастухов Евгений</t>
  </si>
  <si>
    <t>Арти</t>
  </si>
  <si>
    <t>Щербаков Дмитрий</t>
  </si>
  <si>
    <t>Ершов Игорь</t>
  </si>
  <si>
    <t>Агапов Дмитрий</t>
  </si>
  <si>
    <t>Щукин Михаил</t>
  </si>
  <si>
    <t>Осипов Евгений</t>
  </si>
  <si>
    <t>Гордеева Мария</t>
  </si>
  <si>
    <t>Горбунова Татьяна</t>
  </si>
  <si>
    <t>Гордеев</t>
  </si>
  <si>
    <t>Фролов Денис</t>
  </si>
  <si>
    <t>Горбунов Арсений</t>
  </si>
  <si>
    <t>Кичигин Никита</t>
  </si>
  <si>
    <t>Кичигина Варвара</t>
  </si>
  <si>
    <t>Ваганов Владимир</t>
  </si>
  <si>
    <t>Лагвилава Темур</t>
  </si>
  <si>
    <t>Комаров Пётр</t>
  </si>
  <si>
    <t>Ищенко Артём</t>
  </si>
  <si>
    <t>Урывкова Елена</t>
  </si>
  <si>
    <t>Авдюков Роман</t>
  </si>
  <si>
    <t xml:space="preserve">Баяндин Константин </t>
  </si>
  <si>
    <t>Курочкин Евгений</t>
  </si>
  <si>
    <t>Кораблева Анастасия</t>
  </si>
  <si>
    <t>Топорков Борис</t>
  </si>
  <si>
    <t>Мясников Владислав</t>
  </si>
  <si>
    <t>Костянов Александр</t>
  </si>
  <si>
    <t>Олисов Сергей Сергей</t>
  </si>
  <si>
    <t>Крамченинов Александр</t>
  </si>
  <si>
    <t>Фуфалдин Николай</t>
  </si>
  <si>
    <t>Беловал Евгений</t>
  </si>
  <si>
    <t>Решетников Владимир</t>
  </si>
  <si>
    <t>Брусов Андрей</t>
  </si>
  <si>
    <t>Пономарёв Александр</t>
  </si>
  <si>
    <t>Козлов Алексей</t>
  </si>
  <si>
    <t>Желтенко Евгений</t>
  </si>
  <si>
    <t>Махнутн Александр</t>
  </si>
  <si>
    <t>Белик Александр</t>
  </si>
  <si>
    <t>Урывкова Ирина</t>
  </si>
  <si>
    <t>Глазунов Михаил</t>
  </si>
  <si>
    <t>Пелевина Дарья</t>
  </si>
  <si>
    <t>Пономарёва Анастасия</t>
  </si>
  <si>
    <t>Мохов Сергей</t>
  </si>
  <si>
    <t>Тюменская область</t>
  </si>
  <si>
    <t>Камалтдинов Руслан</t>
  </si>
  <si>
    <t>Зябликов Александр</t>
  </si>
  <si>
    <t>Бушуев Владимир</t>
  </si>
  <si>
    <t>Тюттерин Николай</t>
  </si>
  <si>
    <t>Савёлков Сергей</t>
  </si>
  <si>
    <t>Челябинская область</t>
  </si>
  <si>
    <t>Бояршинов Игорь</t>
  </si>
  <si>
    <t>н/з</t>
  </si>
  <si>
    <t>Ситников Виталий</t>
  </si>
  <si>
    <t>Штанько Денис</t>
  </si>
  <si>
    <t>Тарасовские Крутаны</t>
  </si>
  <si>
    <t>Валов Григорий</t>
  </si>
  <si>
    <t>Хилюк Владимир</t>
  </si>
  <si>
    <t>Медведь Барбел</t>
  </si>
  <si>
    <t>Пермский край</t>
  </si>
  <si>
    <t>Анисов Борис</t>
  </si>
  <si>
    <t>Курганская область</t>
  </si>
  <si>
    <t>Морозов Сергей</t>
  </si>
  <si>
    <t>?</t>
  </si>
  <si>
    <t>Омская область</t>
  </si>
  <si>
    <t>Михеев Евгений</t>
  </si>
  <si>
    <t>Айвазов Азад</t>
  </si>
  <si>
    <t>Гасанов</t>
  </si>
  <si>
    <t>Ваганов Александр</t>
  </si>
  <si>
    <t>Мормиль Игорь</t>
  </si>
  <si>
    <t>Чепкая Елена</t>
  </si>
  <si>
    <t>ЖЕНЩИНЫ, ПРО, безэкип.</t>
  </si>
  <si>
    <t>МУЖЧИНЫ, Любители, безэкип.</t>
  </si>
  <si>
    <t>ЖЕНЩИНЫ, Любители, безэкип.</t>
  </si>
  <si>
    <t>Абрамов Денис</t>
  </si>
  <si>
    <t>Новосёлов Владимир</t>
  </si>
  <si>
    <t>Республика Коми</t>
  </si>
  <si>
    <t>Чадов Константин</t>
  </si>
  <si>
    <t>МУЖЧИНЫ, ПРО, безэкип.</t>
  </si>
  <si>
    <t>Трикин Александр</t>
  </si>
  <si>
    <t>Алексанов Эдуард</t>
  </si>
  <si>
    <t>Попов Николай</t>
  </si>
  <si>
    <t>Мизёв Евгений</t>
  </si>
  <si>
    <t>Баяндин Константин</t>
  </si>
  <si>
    <t>Пенщиков Сергей</t>
  </si>
  <si>
    <t>Касатов Дмитрий</t>
  </si>
  <si>
    <t xml:space="preserve">Эверест </t>
  </si>
  <si>
    <t>ЖЕНЩИНЫ, Любители, софт., экип.</t>
  </si>
  <si>
    <t>МУЖЧИНЫ, Любители, софт., экип.</t>
  </si>
  <si>
    <t>ЖЕНЩИНЫ, ПРО, софт., экип.</t>
  </si>
  <si>
    <t>МУЖЧИНЫ, ПРО, софт., экип.</t>
  </si>
  <si>
    <t>Сапожников Сергей</t>
  </si>
  <si>
    <t>Гурьев В.</t>
  </si>
  <si>
    <t>Див.</t>
  </si>
  <si>
    <t>SF</t>
  </si>
  <si>
    <t>Мясников Вячеслав</t>
  </si>
  <si>
    <t>Московская область</t>
  </si>
  <si>
    <t>Куиате Мусса</t>
  </si>
  <si>
    <t>Решетников Артём</t>
  </si>
  <si>
    <t>Бояршинов Игорь/Фогель Артём</t>
  </si>
  <si>
    <t>Быстров Александр</t>
  </si>
  <si>
    <t>Зырянов Роман</t>
  </si>
  <si>
    <t>Куимов Игорь</t>
  </si>
  <si>
    <t>Щукин Владимир</t>
  </si>
  <si>
    <t>Глазунов Валерий</t>
  </si>
  <si>
    <t>МУЖЧИНЫ, Любители, софт.экип</t>
  </si>
  <si>
    <t>МУЖЧИНЫ, Любители, односл.экип.</t>
  </si>
  <si>
    <t>Ханипов Родион</t>
  </si>
  <si>
    <t>ЖЕНЩИНЫ, Любители</t>
  </si>
  <si>
    <t>МУЖЧИНЫ, Любители</t>
  </si>
  <si>
    <t>МУЖЧИНЫ, ПРО</t>
  </si>
  <si>
    <t>ОДИНОЧНЫЙ ПОДЪЁМ ШТАНГИ НА БИЦЕПС</t>
  </si>
  <si>
    <t>Ультра Фэмили Фитнес</t>
  </si>
  <si>
    <t>Курочкин Алексей</t>
  </si>
  <si>
    <t>Республика Башкортостан</t>
  </si>
  <si>
    <t>Каратчин Сергей</t>
  </si>
  <si>
    <t>Ярощук Валентина</t>
  </si>
  <si>
    <t>ЖЕНЩИНЫ, Любители, 1/2 соб.веса</t>
  </si>
  <si>
    <t>ЖЕНЩИНЫ, ПРО, 1/2 соб.вес</t>
  </si>
  <si>
    <t>ЖЕНЩИНЫ, Любители, соб.вес</t>
  </si>
  <si>
    <t>МУЖЧИНЫ, Любители, 1/2 соб.веса</t>
  </si>
  <si>
    <t>МУЖЧИНЫ, Любители, соб.вес</t>
  </si>
  <si>
    <t>МУЖЧИНЫ, ПРО, соб.вес</t>
  </si>
  <si>
    <t>Трясцина Елена</t>
  </si>
  <si>
    <t>Толкачёв Константин</t>
  </si>
  <si>
    <t>Толкачев Константин</t>
  </si>
  <si>
    <t>Аюбов Фаррух</t>
  </si>
  <si>
    <t>Маслаков Денис</t>
  </si>
  <si>
    <t>Хомылев Игорь</t>
  </si>
  <si>
    <t>Семков Андрей</t>
  </si>
  <si>
    <t>Кобызов Константин</t>
  </si>
  <si>
    <t>ЖЕНЩИНЫ, ПРО</t>
  </si>
  <si>
    <t>Пономарёв Мирослав</t>
  </si>
  <si>
    <t>Красовский Николай</t>
  </si>
  <si>
    <t>Ленинградская область</t>
  </si>
  <si>
    <t>Парскунов Алексей</t>
  </si>
  <si>
    <t>Масленников Станислав</t>
  </si>
  <si>
    <t>ДЮСШ №19</t>
  </si>
  <si>
    <t>Низамов Ринад</t>
  </si>
  <si>
    <t>-</t>
  </si>
  <si>
    <t>Миронов Алекандр</t>
  </si>
  <si>
    <t>Путилова Елена</t>
  </si>
  <si>
    <t>Сухой Лог</t>
  </si>
  <si>
    <t>Кочнев Евгений</t>
  </si>
  <si>
    <t>НАРОДНАЯ СТАНОВАЯ ТЯГА, МУЖЧИНЫ, Любители</t>
  </si>
  <si>
    <t>НАРОДНАЯ СТАНОВАЯ ТЯГА, МУЖЧИНЫ, ПРО</t>
  </si>
  <si>
    <t>РУССКАЯ СТАНОВАЯ ТЯГА, МУЖЧИНЫ, Любители</t>
  </si>
  <si>
    <t>РУССКАЯ СТАНОВАЯ ТЯГА, МУЖЧИНЫ, ПРО</t>
  </si>
  <si>
    <t>Канев В.</t>
  </si>
  <si>
    <t>СТРИТЛИФТИНГ КЛАССИЧЕСКИЙ. ОДИНОЧНЫЕ ПОДТЯГИВАНИЯ</t>
  </si>
  <si>
    <t>СТРИТЛИФТИНГ КЛАССИЧЕСКИЙ. ДВОЕБОРЬЕ</t>
  </si>
  <si>
    <t>СТРИТЛИФТИНГ КЛАССИЧЕСКИЙ. ОДИНОЧНЫЕ ОТЖИМАНИЯ</t>
  </si>
  <si>
    <t>СТРИТЛИФТИНГ МНОГОПОВТОРНЫЙ. ОДИНОЧНЫЕ ОТЖИМАНИЯ</t>
  </si>
  <si>
    <t>Очки</t>
  </si>
  <si>
    <t>Брайт-Фит</t>
  </si>
  <si>
    <t>Х-Фитнес</t>
  </si>
  <si>
    <t>п.Уральский</t>
  </si>
  <si>
    <t>Файт-База</t>
  </si>
  <si>
    <t>Голд-Фит</t>
  </si>
  <si>
    <t>Берман-Тим</t>
  </si>
  <si>
    <t>Спорт-Тема</t>
  </si>
  <si>
    <t>Драйв-Фитнес</t>
  </si>
  <si>
    <t>Лайт-Фит</t>
  </si>
  <si>
    <t>Таласовский</t>
  </si>
  <si>
    <t>Медведь Барбелл</t>
  </si>
  <si>
    <t>ДЮСШ№19</t>
  </si>
  <si>
    <t>Тавда</t>
  </si>
  <si>
    <t>Метро-Фитнес</t>
  </si>
  <si>
    <t>Эверест</t>
  </si>
  <si>
    <t>14-15</t>
  </si>
  <si>
    <t>18-19</t>
  </si>
  <si>
    <t>20-27</t>
  </si>
  <si>
    <t>29-30</t>
  </si>
  <si>
    <t>31-32</t>
  </si>
  <si>
    <t>34-48</t>
  </si>
  <si>
    <t>50-54</t>
  </si>
  <si>
    <t>55-56</t>
  </si>
  <si>
    <t>Бушуев Всеволод</t>
  </si>
  <si>
    <t>Махнутин А.</t>
  </si>
  <si>
    <t>Авдюков Артём</t>
  </si>
  <si>
    <t>Минеев Евгений</t>
  </si>
  <si>
    <t>Фогель Артём</t>
  </si>
  <si>
    <t>Зырянов Николай</t>
  </si>
  <si>
    <t>Курочкин Александр</t>
  </si>
  <si>
    <t>Вагапов А.</t>
  </si>
  <si>
    <t>Авдянов</t>
  </si>
  <si>
    <t>Шмелев</t>
  </si>
  <si>
    <t>Штанько</t>
  </si>
  <si>
    <t>Канев Валерий</t>
  </si>
  <si>
    <t>Сапожников Александр</t>
  </si>
  <si>
    <t>Пенщиков С.</t>
  </si>
  <si>
    <t>Пономарёв Алекандр</t>
  </si>
  <si>
    <t>Абрамов</t>
  </si>
  <si>
    <t>Валов</t>
  </si>
  <si>
    <t>Хилюк</t>
  </si>
  <si>
    <t>Бахарев Виталий</t>
  </si>
  <si>
    <t>Параскунов</t>
  </si>
  <si>
    <t>Прозоров Сергей</t>
  </si>
  <si>
    <t>Речкалов</t>
  </si>
  <si>
    <t>Русаков</t>
  </si>
  <si>
    <t>6-8</t>
  </si>
  <si>
    <t>9-12</t>
  </si>
  <si>
    <t>14-21</t>
  </si>
  <si>
    <t>22-23</t>
  </si>
  <si>
    <t>25-26</t>
  </si>
  <si>
    <t>28-29</t>
  </si>
  <si>
    <t>30-66</t>
  </si>
  <si>
    <t>68-75</t>
  </si>
  <si>
    <t>76-79</t>
  </si>
  <si>
    <t>80-82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</si>
</sst>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  <numFmt numFmtId="166" formatCode="[$-FC19]d\ mmmm\ yyyy\ &quot;г.&quot;"/>
  </numFmts>
  <fonts count="8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Cambria"/>
      <family val="1"/>
    </font>
    <font>
      <b/>
      <sz val="10"/>
      <name val="Cambria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Arial Cyr"/>
      <family val="0"/>
    </font>
    <font>
      <strike/>
      <sz val="10"/>
      <color indexed="10"/>
      <name val="Arial"/>
      <family val="2"/>
    </font>
    <font>
      <sz val="20"/>
      <color indexed="30"/>
      <name val="Arial Cyr"/>
      <family val="0"/>
    </font>
    <font>
      <b/>
      <strike/>
      <sz val="10"/>
      <color indexed="10"/>
      <name val="Arial"/>
      <family val="2"/>
    </font>
    <font>
      <b/>
      <sz val="8"/>
      <color indexed="12"/>
      <name val="Arial Cyr"/>
      <family val="0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2"/>
      <name val="Arial Cyr"/>
      <family val="0"/>
    </font>
    <font>
      <strike/>
      <sz val="10"/>
      <color indexed="10"/>
      <name val="Cambria"/>
      <family val="1"/>
    </font>
    <font>
      <b/>
      <sz val="10"/>
      <color indexed="10"/>
      <name val="Arial"/>
      <family val="2"/>
    </font>
    <font>
      <sz val="10"/>
      <color indexed="40"/>
      <name val="Arial Cyr"/>
      <family val="0"/>
    </font>
    <font>
      <b/>
      <sz val="12"/>
      <color indexed="40"/>
      <name val="Arial"/>
      <family val="2"/>
    </font>
    <font>
      <sz val="12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Arial Cyr"/>
      <family val="0"/>
    </font>
    <font>
      <sz val="10"/>
      <color rgb="FF0000FF"/>
      <name val="Arial Cyr"/>
      <family val="0"/>
    </font>
    <font>
      <strike/>
      <sz val="10"/>
      <color rgb="FFFF0000"/>
      <name val="Arial"/>
      <family val="2"/>
    </font>
    <font>
      <sz val="20"/>
      <color rgb="FF0070C0"/>
      <name val="Arial Cyr"/>
      <family val="0"/>
    </font>
    <font>
      <b/>
      <strike/>
      <sz val="10"/>
      <color rgb="FFFF0000"/>
      <name val="Arial"/>
      <family val="2"/>
    </font>
    <font>
      <b/>
      <sz val="8"/>
      <color rgb="FF0000FF"/>
      <name val="Arial Cyr"/>
      <family val="0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rgb="FF0000FF"/>
      <name val="Arial Cyr"/>
      <family val="0"/>
    </font>
    <font>
      <sz val="10"/>
      <color rgb="FF0000FF"/>
      <name val="Arial"/>
      <family val="2"/>
    </font>
    <font>
      <strike/>
      <sz val="10"/>
      <color rgb="FFFF0000"/>
      <name val="Cambria"/>
      <family val="1"/>
    </font>
    <font>
      <b/>
      <sz val="10"/>
      <color rgb="FFFF0000"/>
      <name val="Arial"/>
      <family val="2"/>
    </font>
    <font>
      <sz val="10"/>
      <color rgb="FF00B0F0"/>
      <name val="Arial Cyr"/>
      <family val="0"/>
    </font>
    <font>
      <b/>
      <sz val="12"/>
      <color rgb="FF00B0F0"/>
      <name val="Arial"/>
      <family val="2"/>
    </font>
    <font>
      <sz val="12"/>
      <color rgb="FF00B0F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68" fillId="0" borderId="0" xfId="0" applyNumberFormat="1" applyFont="1" applyBorder="1" applyAlignment="1">
      <alignment vertical="center"/>
    </xf>
    <xf numFmtId="0" fontId="69" fillId="0" borderId="0" xfId="0" applyFont="1" applyAlignment="1">
      <alignment horizontal="center" vertical="center"/>
    </xf>
    <xf numFmtId="164" fontId="69" fillId="0" borderId="10" xfId="0" applyNumberFormat="1" applyFont="1" applyBorder="1" applyAlignment="1">
      <alignment horizontal="center" vertical="center"/>
    </xf>
    <xf numFmtId="164" fontId="69" fillId="0" borderId="0" xfId="0" applyNumberFormat="1" applyFont="1" applyAlignment="1">
      <alignment horizontal="center" vertical="center"/>
    </xf>
    <xf numFmtId="164" fontId="68" fillId="0" borderId="0" xfId="0" applyNumberFormat="1" applyFont="1" applyFill="1" applyBorder="1" applyAlignment="1">
      <alignment vertical="center"/>
    </xf>
    <xf numFmtId="164" fontId="69" fillId="0" borderId="0" xfId="0" applyNumberFormat="1" applyFont="1" applyFill="1" applyAlignment="1">
      <alignment horizontal="center" vertical="center"/>
    </xf>
    <xf numFmtId="164" fontId="69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4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164" fontId="69" fillId="0" borderId="18" xfId="0" applyNumberFormat="1" applyFont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164" fontId="69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4" fontId="73" fillId="0" borderId="20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69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69" fillId="0" borderId="16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49" fontId="76" fillId="0" borderId="0" xfId="0" applyNumberFormat="1" applyFont="1" applyFill="1" applyBorder="1" applyAlignment="1">
      <alignment horizontal="center" vertical="center"/>
    </xf>
    <xf numFmtId="164" fontId="77" fillId="0" borderId="10" xfId="0" applyNumberFormat="1" applyFont="1" applyFill="1" applyBorder="1" applyAlignment="1">
      <alignment horizontal="center" vertical="center"/>
    </xf>
    <xf numFmtId="164" fontId="77" fillId="0" borderId="12" xfId="0" applyNumberFormat="1" applyFont="1" applyFill="1" applyBorder="1" applyAlignment="1">
      <alignment horizontal="center" vertical="center"/>
    </xf>
    <xf numFmtId="164" fontId="77" fillId="0" borderId="16" xfId="0" applyNumberFormat="1" applyFont="1" applyFill="1" applyBorder="1" applyAlignment="1">
      <alignment horizontal="center" vertical="center"/>
    </xf>
    <xf numFmtId="164" fontId="77" fillId="0" borderId="20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5" fillId="0" borderId="28" xfId="0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0" fillId="0" borderId="1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4" fontId="6" fillId="0" borderId="28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17" fillId="0" borderId="28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17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70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4" fontId="18" fillId="0" borderId="38" xfId="0" applyNumberFormat="1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0" fontId="70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18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4" fontId="18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4" fontId="6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4" fontId="78" fillId="0" borderId="10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64" fontId="69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4" fontId="78" fillId="0" borderId="16" xfId="0" applyNumberFormat="1" applyFont="1" applyBorder="1" applyAlignment="1">
      <alignment horizontal="center"/>
    </xf>
    <xf numFmtId="164" fontId="79" fillId="0" borderId="10" xfId="0" applyNumberFormat="1" applyFont="1" applyFill="1" applyBorder="1" applyAlignment="1">
      <alignment horizontal="center" vertical="center"/>
    </xf>
    <xf numFmtId="164" fontId="79" fillId="0" borderId="28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64" fontId="79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164" fontId="69" fillId="33" borderId="10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65" fontId="3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64" fontId="69" fillId="0" borderId="28" xfId="0" applyNumberFormat="1" applyFont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72" fillId="0" borderId="28" xfId="0" applyFont="1" applyFill="1" applyBorder="1" applyAlignment="1">
      <alignment horizontal="center" vertical="center"/>
    </xf>
    <xf numFmtId="164" fontId="69" fillId="0" borderId="28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4" fontId="6" fillId="0" borderId="38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164" fontId="17" fillId="0" borderId="38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75" fillId="0" borderId="42" xfId="0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9" fillId="0" borderId="3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164" fontId="69" fillId="0" borderId="16" xfId="0" applyNumberFormat="1" applyFont="1" applyBorder="1" applyAlignment="1">
      <alignment horizontal="center"/>
    </xf>
    <xf numFmtId="0" fontId="15" fillId="0" borderId="4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4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0" fillId="0" borderId="46" xfId="0" applyNumberFormat="1" applyFon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64" fontId="73" fillId="0" borderId="50" xfId="0" applyNumberFormat="1" applyFont="1" applyBorder="1" applyAlignment="1">
      <alignment horizontal="center" vertical="center" wrapText="1"/>
    </xf>
    <xf numFmtId="164" fontId="73" fillId="0" borderId="51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4" fontId="16" fillId="0" borderId="38" xfId="0" applyNumberFormat="1" applyFont="1" applyFill="1" applyBorder="1" applyAlignment="1">
      <alignment horizontal="center" vertical="center" wrapText="1"/>
    </xf>
    <xf numFmtId="164" fontId="16" fillId="0" borderId="52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2" fontId="15" fillId="0" borderId="38" xfId="0" applyNumberFormat="1" applyFont="1" applyFill="1" applyBorder="1" applyAlignment="1">
      <alignment horizontal="center" vertical="center" wrapText="1"/>
    </xf>
    <xf numFmtId="2" fontId="15" fillId="0" borderId="52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2" fontId="15" fillId="0" borderId="28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horizontal="center" vertical="center"/>
    </xf>
    <xf numFmtId="0" fontId="82" fillId="0" borderId="33" xfId="0" applyFont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 wrapText="1"/>
    </xf>
    <xf numFmtId="0" fontId="77" fillId="0" borderId="39" xfId="0" applyFont="1" applyFill="1" applyBorder="1" applyAlignment="1">
      <alignment horizontal="center" vertical="center" wrapText="1"/>
    </xf>
    <xf numFmtId="0" fontId="82" fillId="0" borderId="47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3" fillId="0" borderId="41" xfId="0" applyFont="1" applyFill="1" applyBorder="1" applyAlignment="1">
      <alignment horizontal="center" vertical="center"/>
    </xf>
    <xf numFmtId="0" fontId="84" fillId="0" borderId="54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2" fontId="15" fillId="0" borderId="38" xfId="0" applyNumberFormat="1" applyFont="1" applyFill="1" applyBorder="1" applyAlignment="1">
      <alignment horizontal="center" vertical="center" wrapText="1"/>
    </xf>
    <xf numFmtId="2" fontId="15" fillId="0" borderId="52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2" fontId="15" fillId="0" borderId="59" xfId="0" applyNumberFormat="1" applyFont="1" applyFill="1" applyBorder="1" applyAlignment="1">
      <alignment horizontal="center" vertical="center" wrapText="1"/>
    </xf>
    <xf numFmtId="164" fontId="16" fillId="0" borderId="59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2" fontId="15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54"/>
  <sheetViews>
    <sheetView tabSelected="1" zoomScalePageLayoutView="0" workbookViewId="0" topLeftCell="A58">
      <selection activeCell="Q98" sqref="Q98"/>
    </sheetView>
  </sheetViews>
  <sheetFormatPr defaultColWidth="9.00390625" defaultRowHeight="12.75"/>
  <cols>
    <col min="1" max="4" width="5.875" style="5" bestFit="1" customWidth="1"/>
    <col min="5" max="5" width="52.875" style="5" customWidth="1"/>
    <col min="6" max="6" width="22.00390625" style="5" customWidth="1"/>
    <col min="7" max="7" width="13.25390625" style="5" bestFit="1" customWidth="1"/>
    <col min="8" max="8" width="12.875" style="5" customWidth="1"/>
    <col min="9" max="9" width="8.125" style="5" customWidth="1"/>
    <col min="10" max="10" width="7.75390625" style="31" customWidth="1"/>
    <col min="11" max="11" width="6.75390625" style="26" customWidth="1"/>
    <col min="12" max="12" width="7.375" style="26" customWidth="1"/>
    <col min="13" max="13" width="7.00390625" style="26" customWidth="1"/>
    <col min="14" max="14" width="5.375" style="26" customWidth="1"/>
    <col min="15" max="15" width="6.375" style="12" customWidth="1"/>
    <col min="16" max="16" width="8.25390625" style="33" customWidth="1"/>
    <col min="17" max="17" width="12.125" style="18" customWidth="1"/>
    <col min="18" max="18" width="23.25390625" style="18" customWidth="1"/>
    <col min="19" max="19" width="14.625" style="18" customWidth="1"/>
    <col min="20" max="20" width="6.125" style="19" customWidth="1"/>
    <col min="21" max="21" width="6.125" style="20" customWidth="1"/>
    <col min="22" max="22" width="6.125" style="19" customWidth="1"/>
    <col min="23" max="23" width="6.125" style="20" customWidth="1"/>
    <col min="24" max="26" width="6.125" style="18" customWidth="1"/>
    <col min="27" max="27" width="2.25390625" style="18" customWidth="1"/>
    <col min="28" max="28" width="6.125" style="19" customWidth="1"/>
    <col min="29" max="29" width="6.125" style="20" customWidth="1"/>
    <col min="30" max="30" width="6.125" style="19" customWidth="1"/>
    <col min="31" max="31" width="9.00390625" style="22" customWidth="1"/>
    <col min="32" max="58" width="9.125" style="7" customWidth="1"/>
    <col min="59" max="16384" width="9.125" style="5" customWidth="1"/>
  </cols>
  <sheetData>
    <row r="1" spans="1:19" ht="19.5" customHeight="1">
      <c r="A1" s="231" t="s">
        <v>29</v>
      </c>
      <c r="E1" s="17"/>
      <c r="F1" s="17"/>
      <c r="G1" s="17"/>
      <c r="H1" s="17"/>
      <c r="I1" s="17"/>
      <c r="J1" s="28"/>
      <c r="K1" s="25"/>
      <c r="L1" s="25"/>
      <c r="M1" s="25"/>
      <c r="N1" s="25"/>
      <c r="O1" s="35"/>
      <c r="P1" s="32"/>
      <c r="Q1" s="17"/>
      <c r="R1" s="17"/>
      <c r="S1" s="17"/>
    </row>
    <row r="2" spans="7:11" ht="18.75" thickBot="1">
      <c r="G2" s="8"/>
      <c r="H2" s="14"/>
      <c r="I2" s="9"/>
      <c r="J2" s="29"/>
      <c r="K2" s="24"/>
    </row>
    <row r="3" spans="1:31" ht="12.75">
      <c r="A3" s="296" t="s">
        <v>8</v>
      </c>
      <c r="B3" s="296" t="s">
        <v>32</v>
      </c>
      <c r="C3" s="296" t="s">
        <v>452</v>
      </c>
      <c r="D3" s="296" t="s">
        <v>2</v>
      </c>
      <c r="E3" s="294" t="s">
        <v>3</v>
      </c>
      <c r="F3" s="294" t="s">
        <v>16</v>
      </c>
      <c r="G3" s="294" t="s">
        <v>7</v>
      </c>
      <c r="H3" s="294" t="s">
        <v>4</v>
      </c>
      <c r="I3" s="294" t="s">
        <v>1</v>
      </c>
      <c r="J3" s="300" t="s">
        <v>0</v>
      </c>
      <c r="K3" s="302" t="s">
        <v>5</v>
      </c>
      <c r="L3" s="303"/>
      <c r="M3" s="303"/>
      <c r="N3" s="303"/>
      <c r="O3" s="303"/>
      <c r="P3" s="304"/>
      <c r="Q3" s="298" t="s">
        <v>9</v>
      </c>
      <c r="R3" s="298" t="s">
        <v>38</v>
      </c>
      <c r="Z3" s="7"/>
      <c r="AA3" s="7"/>
      <c r="AB3" s="7"/>
      <c r="AC3" s="7"/>
      <c r="AD3" s="7"/>
      <c r="AE3" s="7"/>
    </row>
    <row r="4" spans="1:58" s="10" customFormat="1" ht="13.5" thickBot="1">
      <c r="A4" s="297"/>
      <c r="B4" s="297"/>
      <c r="C4" s="297"/>
      <c r="D4" s="297"/>
      <c r="E4" s="295"/>
      <c r="F4" s="295"/>
      <c r="G4" s="295"/>
      <c r="H4" s="295"/>
      <c r="I4" s="295"/>
      <c r="J4" s="301"/>
      <c r="K4" s="70">
        <v>1</v>
      </c>
      <c r="L4" s="71">
        <v>2</v>
      </c>
      <c r="M4" s="71">
        <v>3</v>
      </c>
      <c r="N4" s="71">
        <v>4</v>
      </c>
      <c r="O4" s="71" t="s">
        <v>6</v>
      </c>
      <c r="P4" s="72" t="s">
        <v>0</v>
      </c>
      <c r="Q4" s="299"/>
      <c r="R4" s="299"/>
      <c r="S4" s="18"/>
      <c r="T4" s="19"/>
      <c r="U4" s="20"/>
      <c r="V4" s="19"/>
      <c r="W4" s="20"/>
      <c r="X4" s="18"/>
      <c r="Y4" s="18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</row>
    <row r="5" spans="1:58" ht="12.75">
      <c r="A5" s="233"/>
      <c r="B5" s="196"/>
      <c r="C5" s="196"/>
      <c r="D5" s="196"/>
      <c r="E5" s="234" t="s">
        <v>432</v>
      </c>
      <c r="F5" s="110"/>
      <c r="G5" s="128"/>
      <c r="H5" s="235"/>
      <c r="I5" s="111"/>
      <c r="J5" s="236"/>
      <c r="K5" s="237"/>
      <c r="L5" s="237"/>
      <c r="M5" s="237"/>
      <c r="N5" s="238"/>
      <c r="O5" s="239"/>
      <c r="P5" s="240"/>
      <c r="Q5" s="241"/>
      <c r="R5" s="241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ht="12.75">
      <c r="A6" s="77">
        <v>1</v>
      </c>
      <c r="B6" s="6" t="s">
        <v>59</v>
      </c>
      <c r="C6" s="6" t="s">
        <v>325</v>
      </c>
      <c r="D6" s="6">
        <v>44</v>
      </c>
      <c r="E6" s="1" t="s">
        <v>77</v>
      </c>
      <c r="F6" s="4" t="s">
        <v>66</v>
      </c>
      <c r="G6" s="2">
        <v>39637</v>
      </c>
      <c r="H6" s="1" t="s">
        <v>78</v>
      </c>
      <c r="I6" s="3">
        <v>34.9</v>
      </c>
      <c r="J6" s="30">
        <v>0</v>
      </c>
      <c r="K6" s="4">
        <v>37.5</v>
      </c>
      <c r="L6" s="4">
        <v>40</v>
      </c>
      <c r="M6" s="4">
        <v>40.5</v>
      </c>
      <c r="N6" s="27">
        <v>42.5</v>
      </c>
      <c r="O6" s="42">
        <v>40.5</v>
      </c>
      <c r="P6" s="34">
        <f>O6*J6</f>
        <v>0</v>
      </c>
      <c r="Q6" s="23"/>
      <c r="R6" s="2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31" ht="12.75">
      <c r="A7" s="77">
        <v>2</v>
      </c>
      <c r="B7" s="6" t="s">
        <v>59</v>
      </c>
      <c r="C7" s="6" t="s">
        <v>325</v>
      </c>
      <c r="D7" s="6">
        <v>44</v>
      </c>
      <c r="E7" s="1" t="s">
        <v>120</v>
      </c>
      <c r="F7" s="4" t="s">
        <v>102</v>
      </c>
      <c r="G7" s="2">
        <v>40543</v>
      </c>
      <c r="H7" s="1" t="s">
        <v>78</v>
      </c>
      <c r="I7" s="3">
        <v>27</v>
      </c>
      <c r="J7" s="30">
        <v>0</v>
      </c>
      <c r="K7" s="4">
        <v>25</v>
      </c>
      <c r="L7" s="4">
        <v>27.5</v>
      </c>
      <c r="M7" s="4">
        <v>30</v>
      </c>
      <c r="N7" s="37"/>
      <c r="O7" s="42">
        <v>30</v>
      </c>
      <c r="P7" s="34">
        <f>O7*J7</f>
        <v>0</v>
      </c>
      <c r="Q7" s="23"/>
      <c r="R7" s="38" t="s">
        <v>117</v>
      </c>
      <c r="Z7" s="7"/>
      <c r="AA7" s="7"/>
      <c r="AB7" s="7"/>
      <c r="AC7" s="7"/>
      <c r="AD7" s="7"/>
      <c r="AE7" s="7"/>
    </row>
    <row r="8" spans="1:31" ht="12.75">
      <c r="A8" s="77">
        <v>1</v>
      </c>
      <c r="B8" s="6" t="s">
        <v>59</v>
      </c>
      <c r="C8" s="6" t="s">
        <v>325</v>
      </c>
      <c r="D8" s="6">
        <v>52</v>
      </c>
      <c r="E8" s="1" t="s">
        <v>101</v>
      </c>
      <c r="F8" s="4" t="s">
        <v>102</v>
      </c>
      <c r="G8" s="2">
        <v>39239</v>
      </c>
      <c r="H8" s="1" t="s">
        <v>78</v>
      </c>
      <c r="I8" s="3">
        <v>52</v>
      </c>
      <c r="J8" s="30">
        <v>0</v>
      </c>
      <c r="K8" s="4">
        <v>45</v>
      </c>
      <c r="L8" s="4">
        <v>47.5</v>
      </c>
      <c r="M8" s="230">
        <v>50</v>
      </c>
      <c r="N8" s="37"/>
      <c r="O8" s="42">
        <v>47.5</v>
      </c>
      <c r="P8" s="34">
        <f>O8*J8</f>
        <v>0</v>
      </c>
      <c r="Q8" s="23"/>
      <c r="R8" s="38" t="s">
        <v>117</v>
      </c>
      <c r="Z8" s="7"/>
      <c r="AA8" s="7"/>
      <c r="AB8" s="7"/>
      <c r="AC8" s="7"/>
      <c r="AD8" s="7"/>
      <c r="AE8" s="7"/>
    </row>
    <row r="9" spans="1:31" ht="12.75">
      <c r="A9" s="77">
        <v>1</v>
      </c>
      <c r="B9" s="6" t="s">
        <v>59</v>
      </c>
      <c r="C9" s="6" t="s">
        <v>325</v>
      </c>
      <c r="D9" s="6">
        <v>52</v>
      </c>
      <c r="E9" s="1" t="s">
        <v>167</v>
      </c>
      <c r="F9" s="4" t="s">
        <v>68</v>
      </c>
      <c r="G9" s="2">
        <v>34359</v>
      </c>
      <c r="H9" s="1" t="s">
        <v>64</v>
      </c>
      <c r="I9" s="3">
        <v>51</v>
      </c>
      <c r="J9" s="30">
        <v>0</v>
      </c>
      <c r="K9" s="4">
        <v>55</v>
      </c>
      <c r="L9" s="4">
        <v>60</v>
      </c>
      <c r="M9" s="4">
        <v>65</v>
      </c>
      <c r="N9" s="37"/>
      <c r="O9" s="42">
        <v>65</v>
      </c>
      <c r="P9" s="34">
        <v>64.168</v>
      </c>
      <c r="Q9" s="23">
        <v>3</v>
      </c>
      <c r="R9" s="38" t="s">
        <v>428</v>
      </c>
      <c r="Z9" s="7"/>
      <c r="AA9" s="7"/>
      <c r="AB9" s="7"/>
      <c r="AC9" s="7"/>
      <c r="AD9" s="7"/>
      <c r="AE9" s="7"/>
    </row>
    <row r="10" spans="1:31" ht="12.75">
      <c r="A10" s="77">
        <v>2</v>
      </c>
      <c r="B10" s="6" t="s">
        <v>59</v>
      </c>
      <c r="C10" s="6" t="s">
        <v>325</v>
      </c>
      <c r="D10" s="6">
        <v>52</v>
      </c>
      <c r="E10" s="1" t="s">
        <v>188</v>
      </c>
      <c r="F10" s="4" t="s">
        <v>189</v>
      </c>
      <c r="G10" s="2">
        <v>32798</v>
      </c>
      <c r="H10" s="1" t="s">
        <v>64</v>
      </c>
      <c r="I10" s="3">
        <v>51.4</v>
      </c>
      <c r="J10" s="30">
        <v>0</v>
      </c>
      <c r="K10" s="36">
        <v>52.5</v>
      </c>
      <c r="L10" s="36">
        <v>55</v>
      </c>
      <c r="M10" s="36">
        <v>60</v>
      </c>
      <c r="N10" s="27"/>
      <c r="O10" s="11">
        <v>60</v>
      </c>
      <c r="P10" s="34">
        <v>58.854</v>
      </c>
      <c r="Q10" s="38"/>
      <c r="R10" s="38" t="s">
        <v>396</v>
      </c>
      <c r="Z10" s="7"/>
      <c r="AA10" s="7"/>
      <c r="AB10" s="7"/>
      <c r="AC10" s="7"/>
      <c r="AD10" s="7"/>
      <c r="AE10" s="7"/>
    </row>
    <row r="11" spans="1:31" ht="12.75">
      <c r="A11" s="77">
        <v>3</v>
      </c>
      <c r="B11" s="6" t="s">
        <v>59</v>
      </c>
      <c r="C11" s="6" t="s">
        <v>325</v>
      </c>
      <c r="D11" s="6">
        <v>52</v>
      </c>
      <c r="E11" s="1" t="s">
        <v>398</v>
      </c>
      <c r="F11" s="4" t="s">
        <v>253</v>
      </c>
      <c r="G11" s="2">
        <v>30456</v>
      </c>
      <c r="H11" s="1" t="s">
        <v>64</v>
      </c>
      <c r="I11" s="3">
        <v>51.2</v>
      </c>
      <c r="J11" s="30">
        <v>0</v>
      </c>
      <c r="K11" s="230">
        <v>47.5</v>
      </c>
      <c r="L11" s="4">
        <v>52.5</v>
      </c>
      <c r="M11" s="4">
        <v>55</v>
      </c>
      <c r="N11" s="37"/>
      <c r="O11" s="42">
        <v>55</v>
      </c>
      <c r="P11" s="34">
        <f>O11*J11</f>
        <v>0</v>
      </c>
      <c r="Q11" s="23"/>
      <c r="R11" s="38" t="s">
        <v>399</v>
      </c>
      <c r="Z11" s="7"/>
      <c r="AA11" s="7"/>
      <c r="AB11" s="7"/>
      <c r="AC11" s="7"/>
      <c r="AD11" s="7"/>
      <c r="AE11" s="7"/>
    </row>
    <row r="12" spans="1:31" ht="12.75">
      <c r="A12" s="77">
        <v>2</v>
      </c>
      <c r="B12" s="6" t="s">
        <v>59</v>
      </c>
      <c r="C12" s="6" t="s">
        <v>325</v>
      </c>
      <c r="D12" s="6">
        <v>56</v>
      </c>
      <c r="E12" s="1" t="s">
        <v>203</v>
      </c>
      <c r="F12" s="4" t="s">
        <v>204</v>
      </c>
      <c r="G12" s="2">
        <v>29501</v>
      </c>
      <c r="H12" s="1" t="s">
        <v>64</v>
      </c>
      <c r="I12" s="3">
        <v>55.2</v>
      </c>
      <c r="J12" s="30">
        <v>0</v>
      </c>
      <c r="K12" s="4">
        <v>67.5</v>
      </c>
      <c r="L12" s="4">
        <v>72.5</v>
      </c>
      <c r="M12" s="230">
        <v>77.5</v>
      </c>
      <c r="N12" s="37"/>
      <c r="O12" s="42">
        <v>72.5</v>
      </c>
      <c r="P12" s="34">
        <v>66.753</v>
      </c>
      <c r="Q12" s="23">
        <v>2</v>
      </c>
      <c r="R12" s="38" t="s">
        <v>429</v>
      </c>
      <c r="Z12" s="7"/>
      <c r="AA12" s="7"/>
      <c r="AB12" s="7"/>
      <c r="AC12" s="7"/>
      <c r="AD12" s="7"/>
      <c r="AE12" s="7"/>
    </row>
    <row r="13" spans="1:58" ht="12.75">
      <c r="A13" s="77">
        <v>1</v>
      </c>
      <c r="B13" s="6" t="s">
        <v>59</v>
      </c>
      <c r="C13" s="6" t="s">
        <v>325</v>
      </c>
      <c r="D13" s="6">
        <v>60</v>
      </c>
      <c r="E13" s="1" t="s">
        <v>119</v>
      </c>
      <c r="F13" s="4" t="s">
        <v>102</v>
      </c>
      <c r="G13" s="2">
        <v>38141</v>
      </c>
      <c r="H13" s="1" t="s">
        <v>116</v>
      </c>
      <c r="I13" s="3">
        <v>59.2</v>
      </c>
      <c r="J13" s="30">
        <v>0</v>
      </c>
      <c r="K13" s="4">
        <v>52.5</v>
      </c>
      <c r="L13" s="4">
        <v>55</v>
      </c>
      <c r="M13" s="4">
        <v>57.5</v>
      </c>
      <c r="N13" s="27"/>
      <c r="O13" s="42">
        <v>57.5</v>
      </c>
      <c r="P13" s="34">
        <f>O13*J13</f>
        <v>0</v>
      </c>
      <c r="Q13" s="23"/>
      <c r="R13" s="213" t="s">
        <v>117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</row>
    <row r="14" spans="1:31" ht="12.75">
      <c r="A14" s="77">
        <v>1</v>
      </c>
      <c r="B14" s="6" t="s">
        <v>59</v>
      </c>
      <c r="C14" s="6" t="s">
        <v>325</v>
      </c>
      <c r="D14" s="6">
        <v>60</v>
      </c>
      <c r="E14" s="1" t="s">
        <v>332</v>
      </c>
      <c r="F14" s="4" t="s">
        <v>403</v>
      </c>
      <c r="G14" s="2">
        <v>32552</v>
      </c>
      <c r="H14" s="1" t="s">
        <v>64</v>
      </c>
      <c r="I14" s="3">
        <v>59.3</v>
      </c>
      <c r="J14" s="30">
        <v>0</v>
      </c>
      <c r="K14" s="4">
        <v>85</v>
      </c>
      <c r="L14" s="4">
        <v>92.5</v>
      </c>
      <c r="M14" s="4">
        <v>100</v>
      </c>
      <c r="N14" s="37"/>
      <c r="O14" s="42">
        <v>100</v>
      </c>
      <c r="P14" s="34">
        <v>86.76</v>
      </c>
      <c r="Q14" s="23">
        <v>1</v>
      </c>
      <c r="R14" s="23"/>
      <c r="Z14" s="7"/>
      <c r="AA14" s="7"/>
      <c r="AB14" s="7"/>
      <c r="AC14" s="7"/>
      <c r="AD14" s="7"/>
      <c r="AE14" s="7"/>
    </row>
    <row r="15" spans="1:31" ht="12.75">
      <c r="A15" s="77">
        <v>2</v>
      </c>
      <c r="B15" s="6" t="s">
        <v>59</v>
      </c>
      <c r="C15" s="6" t="s">
        <v>325</v>
      </c>
      <c r="D15" s="6">
        <v>60</v>
      </c>
      <c r="E15" s="1" t="s">
        <v>168</v>
      </c>
      <c r="F15" s="4" t="s">
        <v>169</v>
      </c>
      <c r="G15" s="2">
        <v>32801</v>
      </c>
      <c r="H15" s="1" t="s">
        <v>64</v>
      </c>
      <c r="I15" s="3">
        <v>58</v>
      </c>
      <c r="J15" s="30">
        <v>0</v>
      </c>
      <c r="K15" s="4">
        <v>60</v>
      </c>
      <c r="L15" s="4">
        <v>62.5</v>
      </c>
      <c r="M15" s="4">
        <v>65</v>
      </c>
      <c r="N15" s="37"/>
      <c r="O15" s="42">
        <v>65</v>
      </c>
      <c r="P15" s="34">
        <v>55.3188</v>
      </c>
      <c r="Q15" s="23"/>
      <c r="R15" s="38" t="s">
        <v>397</v>
      </c>
      <c r="Z15" s="7"/>
      <c r="AA15" s="7"/>
      <c r="AB15" s="7"/>
      <c r="AC15" s="7"/>
      <c r="AD15" s="7"/>
      <c r="AE15" s="7"/>
    </row>
    <row r="16" spans="1:58" ht="12.75">
      <c r="A16" s="77">
        <v>3</v>
      </c>
      <c r="B16" s="6" t="s">
        <v>59</v>
      </c>
      <c r="C16" s="6" t="s">
        <v>325</v>
      </c>
      <c r="D16" s="6">
        <v>60</v>
      </c>
      <c r="E16" s="1" t="s">
        <v>136</v>
      </c>
      <c r="F16" s="4" t="s">
        <v>137</v>
      </c>
      <c r="G16" s="2">
        <v>33882</v>
      </c>
      <c r="H16" s="1" t="s">
        <v>64</v>
      </c>
      <c r="I16" s="3">
        <v>59</v>
      </c>
      <c r="J16" s="30">
        <v>0</v>
      </c>
      <c r="K16" s="4">
        <v>55</v>
      </c>
      <c r="L16" s="4">
        <v>57.5</v>
      </c>
      <c r="M16" s="4">
        <v>60</v>
      </c>
      <c r="N16" s="27"/>
      <c r="O16" s="42">
        <v>60</v>
      </c>
      <c r="P16" s="34">
        <v>52.428</v>
      </c>
      <c r="Q16" s="23"/>
      <c r="R16" s="2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</row>
    <row r="17" spans="1:58" ht="12.75">
      <c r="A17" s="77">
        <v>1</v>
      </c>
      <c r="B17" s="6" t="s">
        <v>59</v>
      </c>
      <c r="C17" s="6" t="s">
        <v>325</v>
      </c>
      <c r="D17" s="6">
        <v>60</v>
      </c>
      <c r="E17" s="1" t="s">
        <v>74</v>
      </c>
      <c r="F17" s="4" t="s">
        <v>66</v>
      </c>
      <c r="G17" s="2">
        <v>28063</v>
      </c>
      <c r="H17" s="1" t="s">
        <v>63</v>
      </c>
      <c r="I17" s="3">
        <v>59.3</v>
      </c>
      <c r="J17" s="30">
        <v>0</v>
      </c>
      <c r="K17" s="4">
        <v>72.5</v>
      </c>
      <c r="L17" s="4">
        <v>77.5</v>
      </c>
      <c r="M17" s="4">
        <v>80</v>
      </c>
      <c r="N17" s="27"/>
      <c r="O17" s="41">
        <v>80</v>
      </c>
      <c r="P17" s="34">
        <v>70.63</v>
      </c>
      <c r="Q17" s="23"/>
      <c r="R17" s="38" t="s">
        <v>380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</row>
    <row r="18" spans="1:58" s="15" customFormat="1" ht="12.75">
      <c r="A18" s="77">
        <v>2</v>
      </c>
      <c r="B18" s="6" t="s">
        <v>59</v>
      </c>
      <c r="C18" s="6" t="s">
        <v>325</v>
      </c>
      <c r="D18" s="6">
        <v>60</v>
      </c>
      <c r="E18" s="1" t="s">
        <v>233</v>
      </c>
      <c r="F18" s="4" t="s">
        <v>111</v>
      </c>
      <c r="G18" s="2">
        <v>28074</v>
      </c>
      <c r="H18" s="1" t="s">
        <v>63</v>
      </c>
      <c r="I18" s="3">
        <v>57.8</v>
      </c>
      <c r="J18" s="30">
        <v>0</v>
      </c>
      <c r="K18" s="4">
        <v>47.5</v>
      </c>
      <c r="L18" s="4">
        <v>50</v>
      </c>
      <c r="M18" s="230">
        <v>57.5</v>
      </c>
      <c r="N18" s="37"/>
      <c r="O18" s="42">
        <v>50</v>
      </c>
      <c r="P18" s="34">
        <f>O18*J18</f>
        <v>0</v>
      </c>
      <c r="Q18" s="23"/>
      <c r="R18" s="38" t="s">
        <v>283</v>
      </c>
      <c r="S18" s="18"/>
      <c r="T18" s="19"/>
      <c r="U18" s="20"/>
      <c r="V18" s="19"/>
      <c r="W18" s="20"/>
      <c r="X18" s="18"/>
      <c r="Y18" s="1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s="15" customFormat="1" ht="12.75">
      <c r="A19" s="77">
        <v>1</v>
      </c>
      <c r="B19" s="6" t="s">
        <v>59</v>
      </c>
      <c r="C19" s="6" t="s">
        <v>325</v>
      </c>
      <c r="D19" s="6">
        <v>67.5</v>
      </c>
      <c r="E19" s="1" t="s">
        <v>400</v>
      </c>
      <c r="F19" s="4" t="s">
        <v>133</v>
      </c>
      <c r="G19" s="2">
        <v>26704</v>
      </c>
      <c r="H19" s="1" t="s">
        <v>83</v>
      </c>
      <c r="I19" s="3">
        <v>64.4</v>
      </c>
      <c r="J19" s="30">
        <v>0</v>
      </c>
      <c r="K19" s="36">
        <v>55</v>
      </c>
      <c r="L19" s="36">
        <v>60</v>
      </c>
      <c r="M19" s="230">
        <v>65</v>
      </c>
      <c r="N19" s="27"/>
      <c r="O19" s="11">
        <v>60</v>
      </c>
      <c r="P19" s="34">
        <f>O19*J19</f>
        <v>0</v>
      </c>
      <c r="Q19" s="38"/>
      <c r="R19" s="38" t="s">
        <v>154</v>
      </c>
      <c r="S19" s="18"/>
      <c r="T19" s="19"/>
      <c r="U19" s="20"/>
      <c r="V19" s="19"/>
      <c r="W19" s="20"/>
      <c r="X19" s="18"/>
      <c r="Y19" s="1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31" ht="12.75">
      <c r="A20" s="77">
        <v>1</v>
      </c>
      <c r="B20" s="6" t="s">
        <v>59</v>
      </c>
      <c r="C20" s="6" t="s">
        <v>325</v>
      </c>
      <c r="D20" s="6">
        <v>75</v>
      </c>
      <c r="E20" s="1" t="s">
        <v>401</v>
      </c>
      <c r="F20" s="4" t="s">
        <v>337</v>
      </c>
      <c r="G20" s="2">
        <v>32114</v>
      </c>
      <c r="H20" s="1" t="s">
        <v>64</v>
      </c>
      <c r="I20" s="3">
        <v>73.9</v>
      </c>
      <c r="J20" s="30">
        <v>0</v>
      </c>
      <c r="K20" s="4">
        <v>70</v>
      </c>
      <c r="L20" s="4">
        <v>77.5</v>
      </c>
      <c r="M20" s="4">
        <v>80</v>
      </c>
      <c r="N20" s="37"/>
      <c r="O20" s="42">
        <v>77.5</v>
      </c>
      <c r="P20" s="34">
        <v>56.52</v>
      </c>
      <c r="Q20" s="23"/>
      <c r="R20" s="38" t="s">
        <v>402</v>
      </c>
      <c r="Z20" s="7"/>
      <c r="AA20" s="7"/>
      <c r="AB20" s="7"/>
      <c r="AC20" s="7"/>
      <c r="AD20" s="7"/>
      <c r="AE20" s="7"/>
    </row>
    <row r="21" spans="1:58" s="15" customFormat="1" ht="12.75">
      <c r="A21" s="242"/>
      <c r="B21" s="16"/>
      <c r="C21" s="6"/>
      <c r="D21" s="16"/>
      <c r="E21" s="145" t="s">
        <v>431</v>
      </c>
      <c r="F21" s="4"/>
      <c r="G21" s="2"/>
      <c r="H21" s="1"/>
      <c r="I21" s="3"/>
      <c r="J21" s="30"/>
      <c r="K21" s="4"/>
      <c r="L21" s="36"/>
      <c r="M21" s="36"/>
      <c r="N21" s="27"/>
      <c r="O21" s="11"/>
      <c r="P21" s="34"/>
      <c r="Q21" s="23"/>
      <c r="R21" s="23"/>
      <c r="S21" s="18"/>
      <c r="T21" s="19"/>
      <c r="U21" s="20"/>
      <c r="V21" s="19"/>
      <c r="W21" s="20"/>
      <c r="X21" s="18"/>
      <c r="Y21" s="18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</row>
    <row r="22" spans="1:58" s="15" customFormat="1" ht="12.75">
      <c r="A22" s="77">
        <v>1</v>
      </c>
      <c r="B22" s="6" t="s">
        <v>59</v>
      </c>
      <c r="C22" s="6" t="s">
        <v>325</v>
      </c>
      <c r="D22" s="6">
        <v>44</v>
      </c>
      <c r="E22" s="1" t="s">
        <v>375</v>
      </c>
      <c r="F22" s="4" t="s">
        <v>66</v>
      </c>
      <c r="G22" s="2">
        <v>39476</v>
      </c>
      <c r="H22" s="1" t="s">
        <v>78</v>
      </c>
      <c r="I22" s="3">
        <v>43.7</v>
      </c>
      <c r="J22" s="30">
        <v>0</v>
      </c>
      <c r="K22" s="36">
        <v>25</v>
      </c>
      <c r="L22" s="230">
        <v>30</v>
      </c>
      <c r="M22" s="36">
        <v>32.5</v>
      </c>
      <c r="N22" s="27"/>
      <c r="O22" s="11">
        <v>32.5</v>
      </c>
      <c r="P22" s="34">
        <v>44.6921</v>
      </c>
      <c r="Q22" s="38"/>
      <c r="R22" s="38" t="s">
        <v>427</v>
      </c>
      <c r="S22" s="18"/>
      <c r="T22" s="19"/>
      <c r="U22" s="20"/>
      <c r="V22" s="19"/>
      <c r="W22" s="20"/>
      <c r="X22" s="18"/>
      <c r="Y22" s="1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</row>
    <row r="23" spans="1:58" s="15" customFormat="1" ht="12.75">
      <c r="A23" s="77">
        <v>1</v>
      </c>
      <c r="B23" s="6" t="s">
        <v>59</v>
      </c>
      <c r="C23" s="6" t="s">
        <v>325</v>
      </c>
      <c r="D23" s="6">
        <v>44</v>
      </c>
      <c r="E23" s="1" t="s">
        <v>115</v>
      </c>
      <c r="F23" s="4" t="s">
        <v>102</v>
      </c>
      <c r="G23" s="2">
        <v>38590</v>
      </c>
      <c r="H23" s="1" t="s">
        <v>116</v>
      </c>
      <c r="I23" s="3">
        <v>39.8</v>
      </c>
      <c r="J23" s="30">
        <v>0</v>
      </c>
      <c r="K23" s="36">
        <v>45</v>
      </c>
      <c r="L23" s="36">
        <v>47.5</v>
      </c>
      <c r="M23" s="36">
        <v>50</v>
      </c>
      <c r="N23" s="27"/>
      <c r="O23" s="11">
        <v>50</v>
      </c>
      <c r="P23" s="34">
        <v>72.299</v>
      </c>
      <c r="Q23" s="38"/>
      <c r="R23" s="38" t="s">
        <v>117</v>
      </c>
      <c r="S23" s="18"/>
      <c r="T23" s="19"/>
      <c r="U23" s="20"/>
      <c r="V23" s="19"/>
      <c r="W23" s="20"/>
      <c r="X23" s="18"/>
      <c r="Y23" s="1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</row>
    <row r="24" spans="1:58" s="15" customFormat="1" ht="12.75">
      <c r="A24" s="77">
        <v>1</v>
      </c>
      <c r="B24" s="6" t="s">
        <v>59</v>
      </c>
      <c r="C24" s="6" t="s">
        <v>325</v>
      </c>
      <c r="D24" s="6">
        <v>60</v>
      </c>
      <c r="E24" s="1" t="s">
        <v>227</v>
      </c>
      <c r="F24" s="4" t="s">
        <v>111</v>
      </c>
      <c r="G24" s="2">
        <v>37292</v>
      </c>
      <c r="H24" s="1" t="s">
        <v>145</v>
      </c>
      <c r="I24" s="3">
        <v>58.4</v>
      </c>
      <c r="J24" s="30">
        <v>0</v>
      </c>
      <c r="K24" s="230">
        <v>80</v>
      </c>
      <c r="L24" s="36">
        <v>85</v>
      </c>
      <c r="M24" s="36">
        <v>87.5</v>
      </c>
      <c r="N24" s="27"/>
      <c r="O24" s="11">
        <v>87.5</v>
      </c>
      <c r="P24" s="34">
        <v>83.0466</v>
      </c>
      <c r="Q24" s="38">
        <v>1</v>
      </c>
      <c r="R24" s="38" t="s">
        <v>425</v>
      </c>
      <c r="S24" s="18"/>
      <c r="T24" s="19"/>
      <c r="U24" s="20"/>
      <c r="V24" s="19"/>
      <c r="W24" s="20"/>
      <c r="X24" s="18"/>
      <c r="Y24" s="1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</row>
    <row r="25" spans="1:58" s="15" customFormat="1" ht="12.75">
      <c r="A25" s="77">
        <v>1</v>
      </c>
      <c r="B25" s="6" t="s">
        <v>59</v>
      </c>
      <c r="C25" s="6" t="s">
        <v>325</v>
      </c>
      <c r="D25" s="6">
        <v>60</v>
      </c>
      <c r="E25" s="1" t="s">
        <v>229</v>
      </c>
      <c r="F25" s="4" t="s">
        <v>111</v>
      </c>
      <c r="G25" s="2">
        <v>29974</v>
      </c>
      <c r="H25" s="1" t="s">
        <v>64</v>
      </c>
      <c r="I25" s="3">
        <v>59.8</v>
      </c>
      <c r="J25" s="30">
        <v>0</v>
      </c>
      <c r="K25" s="36">
        <v>110</v>
      </c>
      <c r="L25" s="36">
        <v>120</v>
      </c>
      <c r="M25" s="230">
        <v>122.5</v>
      </c>
      <c r="N25" s="27"/>
      <c r="O25" s="11">
        <v>120</v>
      </c>
      <c r="P25" s="34">
        <v>103.536</v>
      </c>
      <c r="Q25" s="38"/>
      <c r="R25" s="38" t="s">
        <v>425</v>
      </c>
      <c r="S25" s="18"/>
      <c r="T25" s="19"/>
      <c r="U25" s="20"/>
      <c r="V25" s="19"/>
      <c r="W25" s="20"/>
      <c r="X25" s="18"/>
      <c r="Y25" s="1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</row>
    <row r="26" spans="1:58" s="15" customFormat="1" ht="12.75">
      <c r="A26" s="77">
        <v>1</v>
      </c>
      <c r="B26" s="6" t="s">
        <v>59</v>
      </c>
      <c r="C26" s="6" t="s">
        <v>325</v>
      </c>
      <c r="D26" s="6">
        <v>67.5</v>
      </c>
      <c r="E26" s="1" t="s">
        <v>336</v>
      </c>
      <c r="F26" s="4" t="s">
        <v>337</v>
      </c>
      <c r="G26" s="2">
        <v>32461</v>
      </c>
      <c r="H26" s="1" t="s">
        <v>64</v>
      </c>
      <c r="I26" s="3">
        <v>67.15</v>
      </c>
      <c r="J26" s="30">
        <v>0</v>
      </c>
      <c r="K26" s="4">
        <v>127.5</v>
      </c>
      <c r="L26" s="230">
        <v>132.5</v>
      </c>
      <c r="M26" s="4">
        <v>132.5</v>
      </c>
      <c r="N26" s="37"/>
      <c r="O26" s="42">
        <v>132.5</v>
      </c>
      <c r="P26" s="34">
        <v>103.7077</v>
      </c>
      <c r="Q26" s="23"/>
      <c r="R26" s="38" t="s">
        <v>402</v>
      </c>
      <c r="S26" s="18"/>
      <c r="T26" s="19"/>
      <c r="U26" s="20"/>
      <c r="V26" s="19"/>
      <c r="W26" s="20"/>
      <c r="X26" s="18"/>
      <c r="Y26" s="1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</row>
    <row r="27" spans="1:31" ht="12.75">
      <c r="A27" s="77">
        <v>2</v>
      </c>
      <c r="B27" s="6" t="s">
        <v>59</v>
      </c>
      <c r="C27" s="6" t="s">
        <v>325</v>
      </c>
      <c r="D27" s="6">
        <v>67.5</v>
      </c>
      <c r="E27" s="1" t="s">
        <v>114</v>
      </c>
      <c r="F27" s="4" t="s">
        <v>403</v>
      </c>
      <c r="G27" s="2">
        <v>32786</v>
      </c>
      <c r="H27" s="1" t="s">
        <v>64</v>
      </c>
      <c r="I27" s="3">
        <v>67.5</v>
      </c>
      <c r="J27" s="30">
        <v>0</v>
      </c>
      <c r="K27" s="36">
        <v>115</v>
      </c>
      <c r="L27" s="36">
        <v>120</v>
      </c>
      <c r="M27" s="230">
        <v>127.5</v>
      </c>
      <c r="N27" s="27"/>
      <c r="O27" s="11">
        <v>120</v>
      </c>
      <c r="P27" s="34">
        <v>93.828</v>
      </c>
      <c r="Q27" s="38"/>
      <c r="R27" s="38" t="s">
        <v>382</v>
      </c>
      <c r="Z27" s="7"/>
      <c r="AA27" s="7"/>
      <c r="AB27" s="7"/>
      <c r="AC27" s="7"/>
      <c r="AD27" s="7"/>
      <c r="AE27" s="7"/>
    </row>
    <row r="28" spans="1:58" s="15" customFormat="1" ht="12.75">
      <c r="A28" s="77">
        <v>3</v>
      </c>
      <c r="B28" s="6" t="s">
        <v>59</v>
      </c>
      <c r="C28" s="6" t="s">
        <v>325</v>
      </c>
      <c r="D28" s="6">
        <v>67.5</v>
      </c>
      <c r="E28" s="1" t="s">
        <v>249</v>
      </c>
      <c r="F28" s="4" t="s">
        <v>111</v>
      </c>
      <c r="G28" s="2">
        <v>32889</v>
      </c>
      <c r="H28" s="1" t="s">
        <v>64</v>
      </c>
      <c r="I28" s="3">
        <v>67</v>
      </c>
      <c r="J28" s="30">
        <v>0</v>
      </c>
      <c r="K28" s="36">
        <v>110</v>
      </c>
      <c r="L28" s="37">
        <v>0</v>
      </c>
      <c r="M28" s="37">
        <v>0</v>
      </c>
      <c r="N28" s="27"/>
      <c r="O28" s="11">
        <v>110</v>
      </c>
      <c r="P28" s="34">
        <v>86.097</v>
      </c>
      <c r="Q28" s="38"/>
      <c r="R28" s="38"/>
      <c r="S28" s="18"/>
      <c r="T28" s="19"/>
      <c r="U28" s="20"/>
      <c r="V28" s="19"/>
      <c r="W28" s="20"/>
      <c r="X28" s="18"/>
      <c r="Y28" s="1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1:58" s="15" customFormat="1" ht="12.75">
      <c r="A29" s="77">
        <v>1</v>
      </c>
      <c r="B29" s="6" t="s">
        <v>59</v>
      </c>
      <c r="C29" s="6" t="s">
        <v>325</v>
      </c>
      <c r="D29" s="6">
        <v>67.5</v>
      </c>
      <c r="E29" s="1" t="s">
        <v>193</v>
      </c>
      <c r="F29" s="4" t="s">
        <v>66</v>
      </c>
      <c r="G29" s="2">
        <v>27997</v>
      </c>
      <c r="H29" s="1" t="s">
        <v>63</v>
      </c>
      <c r="I29" s="3">
        <v>67</v>
      </c>
      <c r="J29" s="30">
        <v>0</v>
      </c>
      <c r="K29" s="230">
        <v>90</v>
      </c>
      <c r="L29" s="36">
        <v>90</v>
      </c>
      <c r="M29" s="230">
        <v>100</v>
      </c>
      <c r="N29" s="27"/>
      <c r="O29" s="11">
        <v>90</v>
      </c>
      <c r="P29" s="34">
        <f>O29*J29</f>
        <v>0</v>
      </c>
      <c r="Q29" s="38"/>
      <c r="R29" s="38"/>
      <c r="S29" s="18"/>
      <c r="T29" s="19"/>
      <c r="U29" s="20"/>
      <c r="V29" s="19"/>
      <c r="W29" s="20"/>
      <c r="X29" s="18"/>
      <c r="Y29" s="1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1:58" s="15" customFormat="1" ht="12.75">
      <c r="A30" s="77">
        <v>1</v>
      </c>
      <c r="B30" s="6" t="s">
        <v>59</v>
      </c>
      <c r="C30" s="6" t="s">
        <v>325</v>
      </c>
      <c r="D30" s="6">
        <v>67.5</v>
      </c>
      <c r="E30" s="1" t="s">
        <v>197</v>
      </c>
      <c r="F30" s="4" t="s">
        <v>68</v>
      </c>
      <c r="G30" s="2">
        <v>20954</v>
      </c>
      <c r="H30" s="1" t="s">
        <v>124</v>
      </c>
      <c r="I30" s="3">
        <v>67.5</v>
      </c>
      <c r="J30" s="30">
        <v>0</v>
      </c>
      <c r="K30" s="36">
        <v>90</v>
      </c>
      <c r="L30" s="36">
        <v>92.5</v>
      </c>
      <c r="M30" s="36">
        <v>95</v>
      </c>
      <c r="N30" s="27"/>
      <c r="O30" s="11">
        <v>95</v>
      </c>
      <c r="P30" s="34">
        <f>O30*J30</f>
        <v>0</v>
      </c>
      <c r="Q30" s="38"/>
      <c r="R30" s="38" t="s">
        <v>174</v>
      </c>
      <c r="S30" s="18"/>
      <c r="T30" s="19"/>
      <c r="U30" s="20"/>
      <c r="V30" s="19"/>
      <c r="W30" s="20"/>
      <c r="X30" s="18"/>
      <c r="Y30" s="1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s="15" customFormat="1" ht="12.75">
      <c r="A31" s="77">
        <v>1</v>
      </c>
      <c r="B31" s="6" t="s">
        <v>59</v>
      </c>
      <c r="C31" s="6" t="s">
        <v>325</v>
      </c>
      <c r="D31" s="6">
        <v>75</v>
      </c>
      <c r="E31" s="1" t="s">
        <v>338</v>
      </c>
      <c r="F31" s="4" t="s">
        <v>152</v>
      </c>
      <c r="G31" s="2">
        <v>38773</v>
      </c>
      <c r="H31" s="1" t="s">
        <v>78</v>
      </c>
      <c r="I31" s="3">
        <v>73.5</v>
      </c>
      <c r="J31" s="30">
        <v>0</v>
      </c>
      <c r="K31" s="4">
        <v>47.5</v>
      </c>
      <c r="L31" s="4">
        <v>50</v>
      </c>
      <c r="M31" s="4">
        <v>52.5</v>
      </c>
      <c r="N31" s="37"/>
      <c r="O31" s="42">
        <v>52.5</v>
      </c>
      <c r="P31" s="34">
        <v>46.4682</v>
      </c>
      <c r="Q31" s="23"/>
      <c r="R31" s="38" t="s">
        <v>384</v>
      </c>
      <c r="S31" s="18"/>
      <c r="T31" s="19"/>
      <c r="U31" s="20"/>
      <c r="V31" s="19"/>
      <c r="W31" s="20"/>
      <c r="X31" s="18"/>
      <c r="Y31" s="18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1:58" s="15" customFormat="1" ht="12.75">
      <c r="A32" s="77">
        <v>1</v>
      </c>
      <c r="B32" s="6" t="s">
        <v>59</v>
      </c>
      <c r="C32" s="6" t="s">
        <v>325</v>
      </c>
      <c r="D32" s="6">
        <v>75</v>
      </c>
      <c r="E32" s="1" t="s">
        <v>333</v>
      </c>
      <c r="F32" s="4" t="s">
        <v>152</v>
      </c>
      <c r="G32" s="2">
        <v>37373</v>
      </c>
      <c r="H32" s="1" t="s">
        <v>145</v>
      </c>
      <c r="I32" s="3">
        <v>74.3</v>
      </c>
      <c r="J32" s="30">
        <v>0</v>
      </c>
      <c r="K32" s="4">
        <v>95</v>
      </c>
      <c r="L32" s="4">
        <v>100</v>
      </c>
      <c r="M32" s="4">
        <v>105</v>
      </c>
      <c r="N32" s="37"/>
      <c r="O32" s="42">
        <v>105</v>
      </c>
      <c r="P32" s="34">
        <v>82.3057</v>
      </c>
      <c r="Q32" s="23">
        <v>2</v>
      </c>
      <c r="R32" s="23"/>
      <c r="S32" s="18"/>
      <c r="T32" s="19"/>
      <c r="U32" s="20"/>
      <c r="V32" s="19"/>
      <c r="W32" s="20"/>
      <c r="X32" s="18"/>
      <c r="Y32" s="18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s="15" customFormat="1" ht="12.75">
      <c r="A33" s="77">
        <v>2</v>
      </c>
      <c r="B33" s="6" t="s">
        <v>59</v>
      </c>
      <c r="C33" s="6" t="s">
        <v>325</v>
      </c>
      <c r="D33" s="6">
        <v>75</v>
      </c>
      <c r="E33" s="1" t="s">
        <v>158</v>
      </c>
      <c r="F33" s="4" t="s">
        <v>66</v>
      </c>
      <c r="G33" s="2">
        <v>37262</v>
      </c>
      <c r="H33" s="1" t="s">
        <v>145</v>
      </c>
      <c r="I33" s="3">
        <v>73.25</v>
      </c>
      <c r="J33" s="30">
        <v>0</v>
      </c>
      <c r="K33" s="36">
        <v>70</v>
      </c>
      <c r="L33" s="36">
        <v>80</v>
      </c>
      <c r="M33" s="230">
        <v>85</v>
      </c>
      <c r="N33" s="27"/>
      <c r="O33" s="11">
        <v>80</v>
      </c>
      <c r="P33" s="34">
        <v>63.5731</v>
      </c>
      <c r="Q33" s="38"/>
      <c r="R33" s="38" t="s">
        <v>404</v>
      </c>
      <c r="S33" s="18"/>
      <c r="T33" s="19"/>
      <c r="U33" s="20"/>
      <c r="V33" s="19"/>
      <c r="W33" s="20"/>
      <c r="X33" s="18"/>
      <c r="Y33" s="18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spans="1:31" ht="12.75">
      <c r="A34" s="77">
        <v>1</v>
      </c>
      <c r="B34" s="6" t="s">
        <v>59</v>
      </c>
      <c r="C34" s="6" t="s">
        <v>325</v>
      </c>
      <c r="D34" s="6">
        <v>75</v>
      </c>
      <c r="E34" s="1" t="s">
        <v>192</v>
      </c>
      <c r="F34" s="4" t="s">
        <v>66</v>
      </c>
      <c r="G34" s="2">
        <v>36059</v>
      </c>
      <c r="H34" s="1" t="s">
        <v>72</v>
      </c>
      <c r="I34" s="3">
        <v>74</v>
      </c>
      <c r="J34" s="30">
        <v>0</v>
      </c>
      <c r="K34" s="36">
        <v>150</v>
      </c>
      <c r="L34" s="230">
        <v>155</v>
      </c>
      <c r="M34" s="230">
        <v>155</v>
      </c>
      <c r="N34" s="27"/>
      <c r="O34" s="11">
        <v>150</v>
      </c>
      <c r="P34" s="34">
        <f>O34*J34</f>
        <v>0</v>
      </c>
      <c r="Q34" s="38"/>
      <c r="R34" s="38"/>
      <c r="Z34" s="7"/>
      <c r="AA34" s="7"/>
      <c r="AB34" s="7"/>
      <c r="AC34" s="7"/>
      <c r="AD34" s="7"/>
      <c r="AE34" s="7"/>
    </row>
    <row r="35" spans="1:31" ht="13.5" customHeight="1">
      <c r="A35" s="77">
        <v>2</v>
      </c>
      <c r="B35" s="6" t="s">
        <v>59</v>
      </c>
      <c r="C35" s="6" t="s">
        <v>325</v>
      </c>
      <c r="D35" s="6">
        <v>75</v>
      </c>
      <c r="E35" s="1" t="s">
        <v>125</v>
      </c>
      <c r="F35" s="4" t="s">
        <v>66</v>
      </c>
      <c r="G35" s="2">
        <v>35419</v>
      </c>
      <c r="H35" s="1" t="s">
        <v>72</v>
      </c>
      <c r="I35" s="3">
        <v>73.9</v>
      </c>
      <c r="J35" s="30">
        <v>0</v>
      </c>
      <c r="K35" s="36">
        <v>137.5</v>
      </c>
      <c r="L35" s="36">
        <v>142.5</v>
      </c>
      <c r="M35" s="36">
        <v>145</v>
      </c>
      <c r="N35" s="27"/>
      <c r="O35" s="11">
        <v>145</v>
      </c>
      <c r="P35" s="34">
        <f>O35*J35</f>
        <v>0</v>
      </c>
      <c r="Q35" s="38"/>
      <c r="R35" s="38"/>
      <c r="Z35" s="7"/>
      <c r="AA35" s="7"/>
      <c r="AB35" s="7"/>
      <c r="AC35" s="7"/>
      <c r="AD35" s="7"/>
      <c r="AE35" s="7"/>
    </row>
    <row r="36" spans="1:31" ht="13.5" customHeight="1">
      <c r="A36" s="77">
        <v>3</v>
      </c>
      <c r="B36" s="6" t="s">
        <v>59</v>
      </c>
      <c r="C36" s="6" t="s">
        <v>325</v>
      </c>
      <c r="D36" s="6">
        <v>75</v>
      </c>
      <c r="E36" s="1" t="s">
        <v>138</v>
      </c>
      <c r="F36" s="4" t="s">
        <v>139</v>
      </c>
      <c r="G36" s="2">
        <v>35750</v>
      </c>
      <c r="H36" s="1" t="s">
        <v>72</v>
      </c>
      <c r="I36" s="3">
        <v>73.75</v>
      </c>
      <c r="J36" s="30">
        <v>0</v>
      </c>
      <c r="K36" s="36">
        <v>115</v>
      </c>
      <c r="L36" s="36">
        <v>120</v>
      </c>
      <c r="M36" s="36">
        <v>125</v>
      </c>
      <c r="N36" s="27"/>
      <c r="O36" s="11">
        <v>125</v>
      </c>
      <c r="P36" s="34">
        <f>O36*J36</f>
        <v>0</v>
      </c>
      <c r="Q36" s="38"/>
      <c r="R36" s="38"/>
      <c r="Z36" s="7"/>
      <c r="AA36" s="7"/>
      <c r="AB36" s="7"/>
      <c r="AC36" s="7"/>
      <c r="AD36" s="7"/>
      <c r="AE36" s="7"/>
    </row>
    <row r="37" spans="1:58" s="15" customFormat="1" ht="12.75">
      <c r="A37" s="77">
        <v>1</v>
      </c>
      <c r="B37" s="6" t="s">
        <v>59</v>
      </c>
      <c r="C37" s="6" t="s">
        <v>325</v>
      </c>
      <c r="D37" s="6">
        <v>75</v>
      </c>
      <c r="E37" s="1" t="s">
        <v>231</v>
      </c>
      <c r="F37" s="4" t="s">
        <v>111</v>
      </c>
      <c r="G37" s="2">
        <v>32214</v>
      </c>
      <c r="H37" s="1" t="s">
        <v>64</v>
      </c>
      <c r="I37" s="3">
        <v>72.95</v>
      </c>
      <c r="J37" s="30">
        <v>0</v>
      </c>
      <c r="K37" s="36">
        <v>120</v>
      </c>
      <c r="L37" s="36">
        <v>125</v>
      </c>
      <c r="M37" s="36">
        <v>130</v>
      </c>
      <c r="N37" s="27"/>
      <c r="O37" s="11">
        <v>130</v>
      </c>
      <c r="P37" s="34">
        <v>95.654</v>
      </c>
      <c r="Q37" s="38"/>
      <c r="R37" s="38" t="s">
        <v>425</v>
      </c>
      <c r="S37" s="18"/>
      <c r="T37" s="19"/>
      <c r="U37" s="20"/>
      <c r="V37" s="19"/>
      <c r="W37" s="20"/>
      <c r="X37" s="18"/>
      <c r="Y37" s="18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58" s="15" customFormat="1" ht="12.75">
      <c r="A38" s="77">
        <v>2</v>
      </c>
      <c r="B38" s="6" t="s">
        <v>59</v>
      </c>
      <c r="C38" s="6" t="s">
        <v>325</v>
      </c>
      <c r="D38" s="6">
        <v>75</v>
      </c>
      <c r="E38" s="1" t="s">
        <v>135</v>
      </c>
      <c r="F38" s="4" t="s">
        <v>66</v>
      </c>
      <c r="G38" s="2">
        <v>29814</v>
      </c>
      <c r="H38" s="1" t="s">
        <v>64</v>
      </c>
      <c r="I38" s="3">
        <v>68</v>
      </c>
      <c r="J38" s="30">
        <v>0</v>
      </c>
      <c r="K38" s="36">
        <v>110</v>
      </c>
      <c r="L38" s="36">
        <v>120</v>
      </c>
      <c r="M38" s="36">
        <v>125</v>
      </c>
      <c r="N38" s="27"/>
      <c r="O38" s="11">
        <v>125</v>
      </c>
      <c r="P38" s="34">
        <v>96.712</v>
      </c>
      <c r="Q38" s="38"/>
      <c r="R38" s="38" t="s">
        <v>383</v>
      </c>
      <c r="S38" s="18"/>
      <c r="T38" s="19"/>
      <c r="U38" s="20"/>
      <c r="V38" s="19"/>
      <c r="W38" s="20"/>
      <c r="X38" s="18"/>
      <c r="Y38" s="18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</row>
    <row r="39" spans="1:31" ht="12.75">
      <c r="A39" s="77">
        <v>3</v>
      </c>
      <c r="B39" s="6" t="s">
        <v>59</v>
      </c>
      <c r="C39" s="6" t="s">
        <v>325</v>
      </c>
      <c r="D39" s="6">
        <v>75</v>
      </c>
      <c r="E39" s="1" t="s">
        <v>232</v>
      </c>
      <c r="F39" s="4" t="s">
        <v>133</v>
      </c>
      <c r="G39" s="2">
        <v>31330</v>
      </c>
      <c r="H39" s="1" t="s">
        <v>64</v>
      </c>
      <c r="I39" s="3">
        <v>74.7</v>
      </c>
      <c r="J39" s="30">
        <v>0</v>
      </c>
      <c r="K39" s="36">
        <v>120</v>
      </c>
      <c r="L39" s="36">
        <v>125</v>
      </c>
      <c r="M39" s="230">
        <v>130</v>
      </c>
      <c r="N39" s="27"/>
      <c r="O39" s="11">
        <v>125</v>
      </c>
      <c r="P39" s="34">
        <v>90.375</v>
      </c>
      <c r="Q39" s="38"/>
      <c r="R39" s="38" t="s">
        <v>154</v>
      </c>
      <c r="Z39" s="7"/>
      <c r="AA39" s="7"/>
      <c r="AB39" s="7"/>
      <c r="AC39" s="7"/>
      <c r="AD39" s="7"/>
      <c r="AE39" s="7"/>
    </row>
    <row r="40" spans="1:58" s="15" customFormat="1" ht="12.75">
      <c r="A40" s="77">
        <v>4</v>
      </c>
      <c r="B40" s="6" t="s">
        <v>59</v>
      </c>
      <c r="C40" s="6" t="s">
        <v>325</v>
      </c>
      <c r="D40" s="6">
        <v>75</v>
      </c>
      <c r="E40" s="1" t="s">
        <v>499</v>
      </c>
      <c r="F40" s="4" t="s">
        <v>423</v>
      </c>
      <c r="G40" s="2">
        <v>29967</v>
      </c>
      <c r="H40" s="1" t="s">
        <v>64</v>
      </c>
      <c r="I40" s="3">
        <v>73.9</v>
      </c>
      <c r="J40" s="30">
        <v>0</v>
      </c>
      <c r="K40" s="36">
        <v>120</v>
      </c>
      <c r="L40" s="230">
        <v>130</v>
      </c>
      <c r="M40" s="230">
        <v>130</v>
      </c>
      <c r="N40" s="27"/>
      <c r="O40" s="11">
        <v>120</v>
      </c>
      <c r="P40" s="34">
        <v>87.516</v>
      </c>
      <c r="Q40" s="38"/>
      <c r="R40" s="38" t="s">
        <v>424</v>
      </c>
      <c r="S40" s="18"/>
      <c r="T40" s="19"/>
      <c r="U40" s="20"/>
      <c r="V40" s="19"/>
      <c r="W40" s="20"/>
      <c r="X40" s="18"/>
      <c r="Y40" s="18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58" s="15" customFormat="1" ht="12.75">
      <c r="A41" s="77">
        <v>5</v>
      </c>
      <c r="B41" s="6" t="s">
        <v>59</v>
      </c>
      <c r="C41" s="6" t="s">
        <v>325</v>
      </c>
      <c r="D41" s="6">
        <v>75</v>
      </c>
      <c r="E41" s="1" t="s">
        <v>213</v>
      </c>
      <c r="F41" s="4" t="s">
        <v>92</v>
      </c>
      <c r="G41" s="2">
        <v>33296</v>
      </c>
      <c r="H41" s="1" t="s">
        <v>64</v>
      </c>
      <c r="I41" s="3">
        <v>71.8</v>
      </c>
      <c r="J41" s="30">
        <v>0</v>
      </c>
      <c r="K41" s="36">
        <v>90</v>
      </c>
      <c r="L41" s="230">
        <v>97.5</v>
      </c>
      <c r="M41" s="230">
        <v>97.5</v>
      </c>
      <c r="N41" s="27"/>
      <c r="O41" s="11">
        <v>90</v>
      </c>
      <c r="P41" s="34">
        <v>67.077</v>
      </c>
      <c r="Q41" s="38"/>
      <c r="R41" s="38" t="s">
        <v>381</v>
      </c>
      <c r="S41" s="18"/>
      <c r="T41" s="19"/>
      <c r="U41" s="20"/>
      <c r="V41" s="19"/>
      <c r="W41" s="20"/>
      <c r="X41" s="18"/>
      <c r="Y41" s="18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</row>
    <row r="42" spans="1:58" s="15" customFormat="1" ht="12.75">
      <c r="A42" s="77">
        <v>6</v>
      </c>
      <c r="B42" s="6" t="s">
        <v>59</v>
      </c>
      <c r="C42" s="6" t="s">
        <v>325</v>
      </c>
      <c r="D42" s="6">
        <v>75</v>
      </c>
      <c r="E42" s="1" t="s">
        <v>155</v>
      </c>
      <c r="F42" s="4" t="s">
        <v>66</v>
      </c>
      <c r="G42" s="2">
        <v>33633</v>
      </c>
      <c r="H42" s="1" t="s">
        <v>64</v>
      </c>
      <c r="I42" s="3">
        <v>71.9</v>
      </c>
      <c r="J42" s="30">
        <v>0</v>
      </c>
      <c r="K42" s="36">
        <v>80</v>
      </c>
      <c r="L42" s="36">
        <v>90</v>
      </c>
      <c r="M42" s="230">
        <v>100</v>
      </c>
      <c r="N42" s="27"/>
      <c r="O42" s="11">
        <v>90</v>
      </c>
      <c r="P42" s="34">
        <v>66.879</v>
      </c>
      <c r="Q42" s="38"/>
      <c r="R42" s="38" t="s">
        <v>316</v>
      </c>
      <c r="S42" s="18"/>
      <c r="T42" s="19"/>
      <c r="U42" s="20"/>
      <c r="V42" s="19"/>
      <c r="W42" s="20"/>
      <c r="X42" s="18"/>
      <c r="Y42" s="18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pans="1:58" s="15" customFormat="1" ht="12.75">
      <c r="A43" s="77">
        <v>1</v>
      </c>
      <c r="B43" s="6" t="s">
        <v>59</v>
      </c>
      <c r="C43" s="6" t="s">
        <v>325</v>
      </c>
      <c r="D43" s="6">
        <v>75</v>
      </c>
      <c r="E43" s="1" t="s">
        <v>208</v>
      </c>
      <c r="F43" s="4" t="s">
        <v>209</v>
      </c>
      <c r="G43" s="2">
        <v>22089</v>
      </c>
      <c r="H43" s="1" t="s">
        <v>142</v>
      </c>
      <c r="I43" s="3">
        <v>74.6</v>
      </c>
      <c r="J43" s="30">
        <v>0</v>
      </c>
      <c r="K43" s="36">
        <v>110</v>
      </c>
      <c r="L43" s="36">
        <v>115</v>
      </c>
      <c r="M43" s="36">
        <v>120</v>
      </c>
      <c r="N43" s="27"/>
      <c r="O43" s="11">
        <v>120</v>
      </c>
      <c r="P43" s="34">
        <v>127.3208</v>
      </c>
      <c r="Q43" s="38"/>
      <c r="R43" s="38"/>
      <c r="S43" s="18"/>
      <c r="T43" s="19"/>
      <c r="U43" s="20"/>
      <c r="V43" s="19"/>
      <c r="W43" s="20"/>
      <c r="X43" s="18"/>
      <c r="Y43" s="18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</row>
    <row r="44" spans="1:58" s="15" customFormat="1" ht="12.75">
      <c r="A44" s="77">
        <v>1</v>
      </c>
      <c r="B44" s="6" t="s">
        <v>59</v>
      </c>
      <c r="C44" s="6" t="s">
        <v>325</v>
      </c>
      <c r="D44" s="6">
        <v>75</v>
      </c>
      <c r="E44" s="1" t="s">
        <v>334</v>
      </c>
      <c r="F44" s="4" t="s">
        <v>403</v>
      </c>
      <c r="G44" s="2">
        <v>20042</v>
      </c>
      <c r="H44" s="1" t="s">
        <v>107</v>
      </c>
      <c r="I44" s="3">
        <v>74.5</v>
      </c>
      <c r="J44" s="30">
        <v>0</v>
      </c>
      <c r="K44" s="4">
        <v>90</v>
      </c>
      <c r="L44" s="4">
        <v>100</v>
      </c>
      <c r="M44" s="230">
        <v>107.5</v>
      </c>
      <c r="N44" s="37"/>
      <c r="O44" s="42">
        <v>100</v>
      </c>
      <c r="P44" s="34">
        <v>128.256</v>
      </c>
      <c r="Q44" s="23"/>
      <c r="R44" s="38" t="s">
        <v>332</v>
      </c>
      <c r="S44" s="18"/>
      <c r="T44" s="19"/>
      <c r="U44" s="20"/>
      <c r="V44" s="19"/>
      <c r="W44" s="20"/>
      <c r="X44" s="18"/>
      <c r="Y44" s="18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</row>
    <row r="45" spans="1:58" s="15" customFormat="1" ht="12.75">
      <c r="A45" s="77">
        <v>1</v>
      </c>
      <c r="B45" s="6" t="s">
        <v>59</v>
      </c>
      <c r="C45" s="6" t="s">
        <v>325</v>
      </c>
      <c r="D45" s="6">
        <v>75</v>
      </c>
      <c r="E45" s="1" t="s">
        <v>67</v>
      </c>
      <c r="F45" s="4" t="s">
        <v>68</v>
      </c>
      <c r="G45" s="2">
        <v>17766</v>
      </c>
      <c r="H45" s="1" t="s">
        <v>69</v>
      </c>
      <c r="I45" s="3">
        <v>75</v>
      </c>
      <c r="J45" s="30">
        <v>0</v>
      </c>
      <c r="K45" s="36">
        <v>105</v>
      </c>
      <c r="L45" s="36">
        <v>115.5</v>
      </c>
      <c r="M45" s="36">
        <v>117.5</v>
      </c>
      <c r="N45" s="27"/>
      <c r="O45" s="11">
        <v>117.5</v>
      </c>
      <c r="P45" s="34">
        <v>161.623</v>
      </c>
      <c r="Q45" s="38">
        <v>1</v>
      </c>
      <c r="R45" s="38" t="s">
        <v>405</v>
      </c>
      <c r="S45" s="18"/>
      <c r="T45" s="19"/>
      <c r="U45" s="20"/>
      <c r="V45" s="19"/>
      <c r="W45" s="20"/>
      <c r="X45" s="18"/>
      <c r="Y45" s="18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</row>
    <row r="46" spans="1:58" s="15" customFormat="1" ht="12.75">
      <c r="A46" s="77">
        <v>1</v>
      </c>
      <c r="B46" s="6" t="s">
        <v>59</v>
      </c>
      <c r="C46" s="6" t="s">
        <v>325</v>
      </c>
      <c r="D46" s="6">
        <v>82.5</v>
      </c>
      <c r="E46" s="1" t="s">
        <v>118</v>
      </c>
      <c r="F46" s="4" t="s">
        <v>102</v>
      </c>
      <c r="G46" s="2">
        <v>38671</v>
      </c>
      <c r="H46" s="1" t="s">
        <v>116</v>
      </c>
      <c r="I46" s="3">
        <v>75.5</v>
      </c>
      <c r="J46" s="30">
        <v>0</v>
      </c>
      <c r="K46" s="36">
        <v>82.5</v>
      </c>
      <c r="L46" s="36">
        <v>85</v>
      </c>
      <c r="M46" s="36">
        <v>87.5</v>
      </c>
      <c r="N46" s="27"/>
      <c r="O46" s="11">
        <v>87.5</v>
      </c>
      <c r="P46" s="34">
        <v>71.1504</v>
      </c>
      <c r="Q46" s="38"/>
      <c r="R46" s="38" t="s">
        <v>117</v>
      </c>
      <c r="S46" s="18"/>
      <c r="T46" s="19"/>
      <c r="U46" s="20"/>
      <c r="V46" s="19"/>
      <c r="W46" s="20"/>
      <c r="X46" s="18"/>
      <c r="Y46" s="18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1:58" s="15" customFormat="1" ht="12.75">
      <c r="A47" s="77">
        <v>1</v>
      </c>
      <c r="B47" s="6" t="s">
        <v>59</v>
      </c>
      <c r="C47" s="6" t="s">
        <v>325</v>
      </c>
      <c r="D47" s="6">
        <v>82.5</v>
      </c>
      <c r="E47" s="1" t="s">
        <v>121</v>
      </c>
      <c r="F47" s="4" t="s">
        <v>122</v>
      </c>
      <c r="G47" s="2">
        <v>35242</v>
      </c>
      <c r="H47" s="1" t="s">
        <v>72</v>
      </c>
      <c r="I47" s="3">
        <v>78</v>
      </c>
      <c r="J47" s="30">
        <v>0</v>
      </c>
      <c r="K47" s="36">
        <v>140</v>
      </c>
      <c r="L47" s="36">
        <v>147.5</v>
      </c>
      <c r="M47" s="36">
        <v>150</v>
      </c>
      <c r="N47" s="27"/>
      <c r="O47" s="11">
        <v>150</v>
      </c>
      <c r="P47" s="34">
        <f>O47*J47</f>
        <v>0</v>
      </c>
      <c r="Q47" s="38"/>
      <c r="R47" s="38" t="s">
        <v>386</v>
      </c>
      <c r="S47" s="18"/>
      <c r="T47" s="19"/>
      <c r="U47" s="20"/>
      <c r="V47" s="19"/>
      <c r="W47" s="20"/>
      <c r="X47" s="18"/>
      <c r="Y47" s="18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1:31" ht="12.75">
      <c r="A48" s="77">
        <v>2</v>
      </c>
      <c r="B48" s="6" t="s">
        <v>59</v>
      </c>
      <c r="C48" s="6" t="s">
        <v>325</v>
      </c>
      <c r="D48" s="6">
        <v>82.5</v>
      </c>
      <c r="E48" s="1" t="s">
        <v>340</v>
      </c>
      <c r="F48" s="4" t="s">
        <v>341</v>
      </c>
      <c r="G48" s="2">
        <v>35319</v>
      </c>
      <c r="H48" s="1" t="s">
        <v>72</v>
      </c>
      <c r="I48" s="3">
        <v>80.9</v>
      </c>
      <c r="J48" s="30">
        <v>0</v>
      </c>
      <c r="K48" s="4">
        <v>125</v>
      </c>
      <c r="L48" s="4">
        <v>130</v>
      </c>
      <c r="M48" s="230">
        <v>132.5</v>
      </c>
      <c r="N48" s="37"/>
      <c r="O48" s="42">
        <v>130</v>
      </c>
      <c r="P48" s="34">
        <f>O48*J48</f>
        <v>0</v>
      </c>
      <c r="Q48" s="23"/>
      <c r="R48" s="38" t="s">
        <v>406</v>
      </c>
      <c r="Z48" s="7"/>
      <c r="AA48" s="7"/>
      <c r="AB48" s="7"/>
      <c r="AC48" s="7"/>
      <c r="AD48" s="7"/>
      <c r="AE48" s="7"/>
    </row>
    <row r="49" spans="1:58" s="15" customFormat="1" ht="12.75">
      <c r="A49" s="77">
        <v>1</v>
      </c>
      <c r="B49" s="6" t="s">
        <v>59</v>
      </c>
      <c r="C49" s="6" t="s">
        <v>325</v>
      </c>
      <c r="D49" s="6">
        <v>82.5</v>
      </c>
      <c r="E49" s="1" t="s">
        <v>217</v>
      </c>
      <c r="F49" s="4" t="s">
        <v>409</v>
      </c>
      <c r="G49" s="2">
        <v>29790</v>
      </c>
      <c r="H49" s="1" t="s">
        <v>64</v>
      </c>
      <c r="I49" s="3">
        <v>81.75</v>
      </c>
      <c r="J49" s="30">
        <v>0</v>
      </c>
      <c r="K49" s="36">
        <v>140</v>
      </c>
      <c r="L49" s="36">
        <v>150</v>
      </c>
      <c r="M49" s="36">
        <v>152.5</v>
      </c>
      <c r="N49" s="27"/>
      <c r="O49" s="11">
        <v>152.5</v>
      </c>
      <c r="P49" s="34">
        <v>103.4865</v>
      </c>
      <c r="Q49" s="38"/>
      <c r="R49" s="38"/>
      <c r="S49" s="18"/>
      <c r="T49" s="19"/>
      <c r="U49" s="20"/>
      <c r="V49" s="19"/>
      <c r="W49" s="20"/>
      <c r="X49" s="18"/>
      <c r="Y49" s="18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</row>
    <row r="50" spans="1:58" s="15" customFormat="1" ht="12.75">
      <c r="A50" s="77" t="s">
        <v>411</v>
      </c>
      <c r="B50" s="6" t="s">
        <v>59</v>
      </c>
      <c r="C50" s="6" t="s">
        <v>325</v>
      </c>
      <c r="D50" s="6">
        <v>82.5</v>
      </c>
      <c r="E50" s="1" t="s">
        <v>132</v>
      </c>
      <c r="F50" s="4" t="s">
        <v>133</v>
      </c>
      <c r="G50" s="2">
        <v>31078</v>
      </c>
      <c r="H50" s="1" t="s">
        <v>64</v>
      </c>
      <c r="I50" s="3">
        <v>80.3</v>
      </c>
      <c r="J50" s="30">
        <v>0</v>
      </c>
      <c r="K50" s="230">
        <v>120</v>
      </c>
      <c r="L50" s="230">
        <v>125</v>
      </c>
      <c r="M50" s="230">
        <v>125</v>
      </c>
      <c r="N50" s="27"/>
      <c r="O50" s="11">
        <v>0</v>
      </c>
      <c r="P50" s="34">
        <f>O50*J50</f>
        <v>0</v>
      </c>
      <c r="Q50" s="38"/>
      <c r="R50" s="38" t="s">
        <v>154</v>
      </c>
      <c r="S50" s="18"/>
      <c r="T50" s="19"/>
      <c r="U50" s="20"/>
      <c r="V50" s="19"/>
      <c r="W50" s="20"/>
      <c r="X50" s="18"/>
      <c r="Y50" s="18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</row>
    <row r="51" spans="1:31" ht="12.75">
      <c r="A51" s="77">
        <v>1</v>
      </c>
      <c r="B51" s="6" t="s">
        <v>59</v>
      </c>
      <c r="C51" s="6" t="s">
        <v>325</v>
      </c>
      <c r="D51" s="6">
        <v>82.5</v>
      </c>
      <c r="E51" s="1" t="s">
        <v>407</v>
      </c>
      <c r="F51" s="4" t="s">
        <v>87</v>
      </c>
      <c r="G51" s="2">
        <v>24725</v>
      </c>
      <c r="H51" s="1" t="s">
        <v>58</v>
      </c>
      <c r="I51" s="3">
        <v>80.7</v>
      </c>
      <c r="J51" s="30">
        <v>0</v>
      </c>
      <c r="K51" s="36">
        <v>110</v>
      </c>
      <c r="L51" s="36">
        <v>115</v>
      </c>
      <c r="M51" s="36">
        <v>117.5</v>
      </c>
      <c r="N51" s="27"/>
      <c r="O51" s="11">
        <v>117.5</v>
      </c>
      <c r="P51" s="34">
        <v>99</v>
      </c>
      <c r="Q51" s="38"/>
      <c r="R51" s="38"/>
      <c r="Z51" s="7"/>
      <c r="AA51" s="7"/>
      <c r="AB51" s="7"/>
      <c r="AC51" s="7"/>
      <c r="AD51" s="7"/>
      <c r="AE51" s="7"/>
    </row>
    <row r="52" spans="1:58" s="15" customFormat="1" ht="12.75">
      <c r="A52" s="77">
        <v>1</v>
      </c>
      <c r="B52" s="6" t="s">
        <v>59</v>
      </c>
      <c r="C52" s="6" t="s">
        <v>325</v>
      </c>
      <c r="D52" s="6">
        <v>82.5</v>
      </c>
      <c r="E52" s="1" t="s">
        <v>408</v>
      </c>
      <c r="F52" s="4" t="s">
        <v>211</v>
      </c>
      <c r="G52" s="2">
        <v>23105</v>
      </c>
      <c r="H52" s="1" t="s">
        <v>142</v>
      </c>
      <c r="I52" s="3">
        <v>80.8</v>
      </c>
      <c r="J52" s="30">
        <v>0</v>
      </c>
      <c r="K52" s="36">
        <v>100</v>
      </c>
      <c r="L52" s="36">
        <v>105</v>
      </c>
      <c r="M52" s="230">
        <v>110</v>
      </c>
      <c r="N52" s="27"/>
      <c r="O52" s="11">
        <v>105</v>
      </c>
      <c r="P52" s="34">
        <f>O52*J52</f>
        <v>0</v>
      </c>
      <c r="Q52" s="38"/>
      <c r="R52" s="38" t="s">
        <v>208</v>
      </c>
      <c r="S52" s="18"/>
      <c r="T52" s="19"/>
      <c r="U52" s="20"/>
      <c r="V52" s="19"/>
      <c r="W52" s="20"/>
      <c r="X52" s="18"/>
      <c r="Y52" s="18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1:58" s="15" customFormat="1" ht="12.75">
      <c r="A53" s="77">
        <v>1</v>
      </c>
      <c r="B53" s="6" t="s">
        <v>59</v>
      </c>
      <c r="C53" s="6" t="s">
        <v>325</v>
      </c>
      <c r="D53" s="6">
        <v>82.5</v>
      </c>
      <c r="E53" s="1" t="s">
        <v>123</v>
      </c>
      <c r="F53" s="4" t="s">
        <v>409</v>
      </c>
      <c r="G53" s="2">
        <v>20660</v>
      </c>
      <c r="H53" s="1" t="s">
        <v>124</v>
      </c>
      <c r="I53" s="3">
        <v>81.85</v>
      </c>
      <c r="J53" s="30">
        <v>0</v>
      </c>
      <c r="K53" s="36">
        <v>130</v>
      </c>
      <c r="L53" s="36">
        <v>137.5</v>
      </c>
      <c r="M53" s="36">
        <v>140</v>
      </c>
      <c r="N53" s="27"/>
      <c r="O53" s="11">
        <v>140</v>
      </c>
      <c r="P53" s="34">
        <v>157.8682</v>
      </c>
      <c r="Q53" s="38">
        <v>2</v>
      </c>
      <c r="R53" s="38" t="s">
        <v>265</v>
      </c>
      <c r="S53" s="18"/>
      <c r="T53" s="19"/>
      <c r="U53" s="20"/>
      <c r="V53" s="19"/>
      <c r="W53" s="20"/>
      <c r="X53" s="18"/>
      <c r="Y53" s="18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1:58" s="15" customFormat="1" ht="12.75">
      <c r="A54" s="77">
        <v>1</v>
      </c>
      <c r="B54" s="6" t="s">
        <v>59</v>
      </c>
      <c r="C54" s="6" t="s">
        <v>325</v>
      </c>
      <c r="D54" s="6">
        <v>82.5</v>
      </c>
      <c r="E54" s="1" t="s">
        <v>339</v>
      </c>
      <c r="F54" s="4" t="s">
        <v>152</v>
      </c>
      <c r="G54" s="2">
        <v>15180</v>
      </c>
      <c r="H54" s="1" t="s">
        <v>342</v>
      </c>
      <c r="I54" s="3">
        <v>77.4</v>
      </c>
      <c r="J54" s="30">
        <v>0</v>
      </c>
      <c r="K54" s="4">
        <v>95</v>
      </c>
      <c r="L54" s="4">
        <v>102.5</v>
      </c>
      <c r="M54" s="4">
        <v>105</v>
      </c>
      <c r="N54" s="37"/>
      <c r="O54" s="42">
        <v>105</v>
      </c>
      <c r="P54" s="34">
        <v>142.0629</v>
      </c>
      <c r="Q54" s="23"/>
      <c r="R54" s="38" t="s">
        <v>295</v>
      </c>
      <c r="S54" s="18"/>
      <c r="T54" s="19"/>
      <c r="U54" s="20"/>
      <c r="V54" s="19"/>
      <c r="W54" s="20"/>
      <c r="X54" s="18"/>
      <c r="Y54" s="18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58" s="15" customFormat="1" ht="12.75">
      <c r="A55" s="77">
        <v>1</v>
      </c>
      <c r="B55" s="6" t="s">
        <v>59</v>
      </c>
      <c r="C55" s="6" t="s">
        <v>325</v>
      </c>
      <c r="D55" s="6">
        <v>82.5</v>
      </c>
      <c r="E55" s="1" t="s">
        <v>182</v>
      </c>
      <c r="F55" s="4" t="s">
        <v>183</v>
      </c>
      <c r="G55" s="2">
        <v>14279</v>
      </c>
      <c r="H55" s="1" t="s">
        <v>184</v>
      </c>
      <c r="I55" s="3">
        <v>82</v>
      </c>
      <c r="J55" s="30">
        <v>0</v>
      </c>
      <c r="K55" s="36">
        <v>50</v>
      </c>
      <c r="L55" s="36">
        <v>55</v>
      </c>
      <c r="M55" s="36">
        <v>60</v>
      </c>
      <c r="N55" s="27"/>
      <c r="O55" s="11">
        <v>60</v>
      </c>
      <c r="P55" s="34">
        <f>O55*J55</f>
        <v>0</v>
      </c>
      <c r="Q55" s="38"/>
      <c r="R55" s="38" t="s">
        <v>410</v>
      </c>
      <c r="S55" s="18"/>
      <c r="T55" s="19"/>
      <c r="U55" s="20"/>
      <c r="V55" s="19"/>
      <c r="W55" s="20"/>
      <c r="X55" s="18"/>
      <c r="Y55" s="18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8" s="15" customFormat="1" ht="12.75">
      <c r="A56" s="77">
        <v>1</v>
      </c>
      <c r="B56" s="6" t="s">
        <v>59</v>
      </c>
      <c r="C56" s="6" t="s">
        <v>325</v>
      </c>
      <c r="D56" s="6">
        <v>90</v>
      </c>
      <c r="E56" s="1" t="s">
        <v>153</v>
      </c>
      <c r="F56" s="4" t="s">
        <v>66</v>
      </c>
      <c r="G56" s="2">
        <v>39586</v>
      </c>
      <c r="H56" s="1" t="s">
        <v>145</v>
      </c>
      <c r="I56" s="3">
        <v>88</v>
      </c>
      <c r="J56" s="30">
        <v>0</v>
      </c>
      <c r="K56" s="36">
        <v>90</v>
      </c>
      <c r="L56" s="36">
        <v>100</v>
      </c>
      <c r="M56" s="36">
        <v>107.5</v>
      </c>
      <c r="N56" s="27"/>
      <c r="O56" s="11">
        <v>107.5</v>
      </c>
      <c r="P56" s="34">
        <v>77.9262</v>
      </c>
      <c r="Q56" s="38">
        <v>3</v>
      </c>
      <c r="R56" s="38" t="s">
        <v>175</v>
      </c>
      <c r="S56" s="18"/>
      <c r="T56" s="19"/>
      <c r="U56" s="20"/>
      <c r="V56" s="19"/>
      <c r="W56" s="20"/>
      <c r="X56" s="18"/>
      <c r="Y56" s="18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58" s="15" customFormat="1" ht="12.75">
      <c r="A57" s="77">
        <v>1</v>
      </c>
      <c r="B57" s="6" t="s">
        <v>59</v>
      </c>
      <c r="C57" s="6" t="s">
        <v>325</v>
      </c>
      <c r="D57" s="6">
        <v>90</v>
      </c>
      <c r="E57" s="1" t="s">
        <v>196</v>
      </c>
      <c r="F57" s="4" t="s">
        <v>152</v>
      </c>
      <c r="G57" s="2">
        <v>35166</v>
      </c>
      <c r="H57" s="1" t="s">
        <v>72</v>
      </c>
      <c r="I57" s="3">
        <v>87.1</v>
      </c>
      <c r="J57" s="30">
        <v>0</v>
      </c>
      <c r="K57" s="36">
        <v>155</v>
      </c>
      <c r="L57" s="36">
        <v>160</v>
      </c>
      <c r="M57" s="230">
        <v>162.5</v>
      </c>
      <c r="N57" s="27"/>
      <c r="O57" s="11">
        <v>160</v>
      </c>
      <c r="P57" s="34">
        <v>103.424</v>
      </c>
      <c r="Q57" s="38"/>
      <c r="R57" s="38"/>
      <c r="S57" s="18"/>
      <c r="T57" s="19"/>
      <c r="U57" s="20"/>
      <c r="V57" s="19"/>
      <c r="W57" s="20"/>
      <c r="X57" s="18"/>
      <c r="Y57" s="18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1:58" s="15" customFormat="1" ht="12.75">
      <c r="A58" s="77">
        <v>1</v>
      </c>
      <c r="B58" s="6" t="s">
        <v>59</v>
      </c>
      <c r="C58" s="6" t="s">
        <v>325</v>
      </c>
      <c r="D58" s="6">
        <v>90</v>
      </c>
      <c r="E58" s="1" t="s">
        <v>226</v>
      </c>
      <c r="F58" s="4" t="s">
        <v>68</v>
      </c>
      <c r="G58" s="2">
        <v>34487</v>
      </c>
      <c r="H58" s="1" t="s">
        <v>64</v>
      </c>
      <c r="I58" s="3">
        <v>87.95</v>
      </c>
      <c r="J58" s="30">
        <v>0</v>
      </c>
      <c r="K58" s="36">
        <v>185</v>
      </c>
      <c r="L58" s="36">
        <v>190</v>
      </c>
      <c r="M58" s="36">
        <v>200</v>
      </c>
      <c r="N58" s="27"/>
      <c r="O58" s="11">
        <v>200</v>
      </c>
      <c r="P58" s="34">
        <v>128.84</v>
      </c>
      <c r="Q58" s="38">
        <v>1</v>
      </c>
      <c r="R58" s="38" t="s">
        <v>425</v>
      </c>
      <c r="S58" s="18"/>
      <c r="T58" s="19"/>
      <c r="U58" s="20"/>
      <c r="V58" s="19"/>
      <c r="W58" s="20"/>
      <c r="X58" s="18"/>
      <c r="Y58" s="18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1:58" s="15" customFormat="1" ht="12.75">
      <c r="A59" s="77">
        <v>106</v>
      </c>
      <c r="B59" s="6" t="s">
        <v>59</v>
      </c>
      <c r="C59" s="6" t="s">
        <v>325</v>
      </c>
      <c r="D59" s="6">
        <v>90</v>
      </c>
      <c r="E59" s="1" t="s">
        <v>228</v>
      </c>
      <c r="F59" s="4" t="s">
        <v>68</v>
      </c>
      <c r="G59" s="2">
        <v>30417</v>
      </c>
      <c r="H59" s="1" t="s">
        <v>64</v>
      </c>
      <c r="I59" s="3">
        <v>88</v>
      </c>
      <c r="J59" s="30">
        <v>0</v>
      </c>
      <c r="K59" s="36">
        <v>177.5</v>
      </c>
      <c r="L59" s="36">
        <v>180</v>
      </c>
      <c r="M59" s="230">
        <v>185</v>
      </c>
      <c r="N59" s="27"/>
      <c r="O59" s="11">
        <v>180</v>
      </c>
      <c r="P59" s="34">
        <v>106</v>
      </c>
      <c r="Q59" s="38"/>
      <c r="R59" s="38" t="s">
        <v>426</v>
      </c>
      <c r="S59" s="18"/>
      <c r="T59" s="19"/>
      <c r="U59" s="20"/>
      <c r="V59" s="19"/>
      <c r="W59" s="20"/>
      <c r="X59" s="18"/>
      <c r="Y59" s="18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</row>
    <row r="60" spans="1:58" s="15" customFormat="1" ht="12.75">
      <c r="A60" s="77">
        <v>3</v>
      </c>
      <c r="B60" s="6" t="s">
        <v>59</v>
      </c>
      <c r="C60" s="6" t="s">
        <v>325</v>
      </c>
      <c r="D60" s="6">
        <v>90</v>
      </c>
      <c r="E60" s="1" t="s">
        <v>65</v>
      </c>
      <c r="F60" s="4" t="s">
        <v>66</v>
      </c>
      <c r="G60" s="2">
        <v>33417</v>
      </c>
      <c r="H60" s="1" t="s">
        <v>64</v>
      </c>
      <c r="I60" s="3">
        <v>90</v>
      </c>
      <c r="J60" s="30">
        <v>0</v>
      </c>
      <c r="K60" s="36">
        <v>160</v>
      </c>
      <c r="L60" s="230">
        <v>170</v>
      </c>
      <c r="M60" s="230">
        <v>175</v>
      </c>
      <c r="N60" s="27"/>
      <c r="O60" s="11">
        <v>160</v>
      </c>
      <c r="P60" s="34">
        <v>101.072</v>
      </c>
      <c r="Q60" s="38"/>
      <c r="R60" s="38" t="s">
        <v>380</v>
      </c>
      <c r="S60" s="18"/>
      <c r="T60" s="19"/>
      <c r="U60" s="20"/>
      <c r="V60" s="19"/>
      <c r="W60" s="20"/>
      <c r="X60" s="18"/>
      <c r="Y60" s="18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</row>
    <row r="61" spans="1:58" s="15" customFormat="1" ht="12.75">
      <c r="A61" s="77">
        <v>4</v>
      </c>
      <c r="B61" s="6" t="s">
        <v>59</v>
      </c>
      <c r="C61" s="6" t="s">
        <v>325</v>
      </c>
      <c r="D61" s="6">
        <v>90</v>
      </c>
      <c r="E61" s="1" t="s">
        <v>88</v>
      </c>
      <c r="F61" s="4" t="s">
        <v>66</v>
      </c>
      <c r="G61" s="2">
        <v>30129</v>
      </c>
      <c r="H61" s="1" t="s">
        <v>64</v>
      </c>
      <c r="I61" s="3">
        <v>88.95</v>
      </c>
      <c r="J61" s="30">
        <v>0</v>
      </c>
      <c r="K61" s="36">
        <v>155</v>
      </c>
      <c r="L61" s="230">
        <v>0</v>
      </c>
      <c r="M61" s="230">
        <v>0</v>
      </c>
      <c r="N61" s="27"/>
      <c r="O61" s="11">
        <v>155</v>
      </c>
      <c r="P61" s="34">
        <v>99</v>
      </c>
      <c r="Q61" s="38"/>
      <c r="R61" s="38" t="s">
        <v>388</v>
      </c>
      <c r="S61" s="18"/>
      <c r="T61" s="19"/>
      <c r="U61" s="20"/>
      <c r="V61" s="19"/>
      <c r="W61" s="20"/>
      <c r="X61" s="18"/>
      <c r="Y61" s="18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</row>
    <row r="62" spans="1:58" s="15" customFormat="1" ht="12.75">
      <c r="A62" s="77">
        <v>5</v>
      </c>
      <c r="B62" s="6" t="s">
        <v>59</v>
      </c>
      <c r="C62" s="6" t="s">
        <v>325</v>
      </c>
      <c r="D62" s="6">
        <v>90</v>
      </c>
      <c r="E62" s="1" t="s">
        <v>170</v>
      </c>
      <c r="F62" s="4" t="s">
        <v>137</v>
      </c>
      <c r="G62" s="2">
        <v>34779</v>
      </c>
      <c r="H62" s="1" t="s">
        <v>64</v>
      </c>
      <c r="I62" s="3">
        <v>88.3</v>
      </c>
      <c r="J62" s="30">
        <v>0</v>
      </c>
      <c r="K62" s="36">
        <v>140</v>
      </c>
      <c r="L62" s="36">
        <v>145</v>
      </c>
      <c r="M62" s="36">
        <v>150</v>
      </c>
      <c r="N62" s="27"/>
      <c r="O62" s="11">
        <v>150</v>
      </c>
      <c r="P62" s="34">
        <v>95</v>
      </c>
      <c r="Q62" s="38"/>
      <c r="R62" s="38" t="s">
        <v>412</v>
      </c>
      <c r="S62" s="18"/>
      <c r="T62" s="19"/>
      <c r="U62" s="20"/>
      <c r="V62" s="19"/>
      <c r="W62" s="20"/>
      <c r="X62" s="18"/>
      <c r="Y62" s="18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</row>
    <row r="63" spans="1:58" s="15" customFormat="1" ht="12.75">
      <c r="A63" s="77">
        <v>6</v>
      </c>
      <c r="B63" s="6" t="s">
        <v>59</v>
      </c>
      <c r="C63" s="6" t="s">
        <v>325</v>
      </c>
      <c r="D63" s="6">
        <v>90</v>
      </c>
      <c r="E63" s="1" t="s">
        <v>343</v>
      </c>
      <c r="F63" s="4" t="s">
        <v>152</v>
      </c>
      <c r="G63" s="2">
        <v>32924</v>
      </c>
      <c r="H63" s="1" t="s">
        <v>64</v>
      </c>
      <c r="I63" s="3">
        <v>88.2</v>
      </c>
      <c r="J63" s="30">
        <v>0</v>
      </c>
      <c r="K63" s="36">
        <v>120</v>
      </c>
      <c r="L63" s="230">
        <v>125</v>
      </c>
      <c r="M63" s="230">
        <v>135</v>
      </c>
      <c r="N63" s="27"/>
      <c r="O63" s="11">
        <v>120</v>
      </c>
      <c r="P63" s="34">
        <f>O63*J63</f>
        <v>0</v>
      </c>
      <c r="Q63" s="38"/>
      <c r="R63" s="38" t="s">
        <v>384</v>
      </c>
      <c r="S63" s="18"/>
      <c r="T63" s="19"/>
      <c r="U63" s="20"/>
      <c r="V63" s="19"/>
      <c r="W63" s="20"/>
      <c r="X63" s="18"/>
      <c r="Y63" s="18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</row>
    <row r="64" spans="1:58" s="15" customFormat="1" ht="12.75">
      <c r="A64" s="77">
        <v>1</v>
      </c>
      <c r="B64" s="6" t="s">
        <v>59</v>
      </c>
      <c r="C64" s="6" t="s">
        <v>325</v>
      </c>
      <c r="D64" s="6">
        <v>90</v>
      </c>
      <c r="E64" s="1" t="s">
        <v>235</v>
      </c>
      <c r="F64" s="4" t="s">
        <v>66</v>
      </c>
      <c r="G64" s="2">
        <v>26229</v>
      </c>
      <c r="H64" s="1" t="s">
        <v>83</v>
      </c>
      <c r="I64" s="3">
        <v>89.75</v>
      </c>
      <c r="J64" s="30">
        <v>0</v>
      </c>
      <c r="K64" s="36">
        <v>102.5</v>
      </c>
      <c r="L64" s="36">
        <v>105</v>
      </c>
      <c r="M64" s="36">
        <v>107.5</v>
      </c>
      <c r="N64" s="27"/>
      <c r="O64" s="11">
        <v>107.5</v>
      </c>
      <c r="P64" s="34">
        <v>67</v>
      </c>
      <c r="Q64" s="38"/>
      <c r="R64" s="38"/>
      <c r="S64" s="18"/>
      <c r="T64" s="19"/>
      <c r="U64" s="20"/>
      <c r="V64" s="19"/>
      <c r="W64" s="20"/>
      <c r="X64" s="18"/>
      <c r="Y64" s="18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</row>
    <row r="65" spans="1:58" s="15" customFormat="1" ht="12.75">
      <c r="A65" s="77">
        <v>2</v>
      </c>
      <c r="B65" s="6" t="s">
        <v>59</v>
      </c>
      <c r="C65" s="6" t="s">
        <v>325</v>
      </c>
      <c r="D65" s="6">
        <v>90</v>
      </c>
      <c r="E65" s="1" t="s">
        <v>181</v>
      </c>
      <c r="F65" s="4" t="s">
        <v>133</v>
      </c>
      <c r="G65" s="2">
        <v>26945</v>
      </c>
      <c r="H65" s="1" t="s">
        <v>83</v>
      </c>
      <c r="I65" s="3">
        <v>86.8</v>
      </c>
      <c r="J65" s="30">
        <v>0</v>
      </c>
      <c r="K65" s="36">
        <v>80</v>
      </c>
      <c r="L65" s="36">
        <v>92.5</v>
      </c>
      <c r="M65" s="230">
        <v>107.5</v>
      </c>
      <c r="N65" s="27"/>
      <c r="O65" s="11">
        <v>92.5</v>
      </c>
      <c r="P65" s="34">
        <f>O65*J65</f>
        <v>0</v>
      </c>
      <c r="Q65" s="38"/>
      <c r="R65" s="38" t="s">
        <v>154</v>
      </c>
      <c r="S65" s="18"/>
      <c r="T65" s="19"/>
      <c r="U65" s="20"/>
      <c r="V65" s="19"/>
      <c r="W65" s="20"/>
      <c r="X65" s="18"/>
      <c r="Y65" s="18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</row>
    <row r="66" spans="1:58" s="15" customFormat="1" ht="12.75">
      <c r="A66" s="77">
        <v>1</v>
      </c>
      <c r="B66" s="6" t="s">
        <v>59</v>
      </c>
      <c r="C66" s="6" t="s">
        <v>325</v>
      </c>
      <c r="D66" s="6">
        <v>90</v>
      </c>
      <c r="E66" s="1" t="s">
        <v>128</v>
      </c>
      <c r="F66" s="4" t="s">
        <v>129</v>
      </c>
      <c r="G66" s="2">
        <v>23797</v>
      </c>
      <c r="H66" s="1" t="s">
        <v>58</v>
      </c>
      <c r="I66" s="3">
        <v>86.05</v>
      </c>
      <c r="J66" s="30">
        <v>0</v>
      </c>
      <c r="K66" s="36">
        <v>130</v>
      </c>
      <c r="L66" s="36">
        <v>140</v>
      </c>
      <c r="M66" s="36">
        <v>145</v>
      </c>
      <c r="N66" s="27"/>
      <c r="O66" s="11">
        <v>145</v>
      </c>
      <c r="P66" s="34">
        <v>125.7575</v>
      </c>
      <c r="Q66" s="38"/>
      <c r="R66" s="38"/>
      <c r="S66" s="18"/>
      <c r="T66" s="19"/>
      <c r="U66" s="20"/>
      <c r="V66" s="19"/>
      <c r="W66" s="20"/>
      <c r="X66" s="18"/>
      <c r="Y66" s="18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</row>
    <row r="67" spans="1:58" s="15" customFormat="1" ht="12.75">
      <c r="A67" s="77">
        <v>2</v>
      </c>
      <c r="B67" s="6" t="s">
        <v>59</v>
      </c>
      <c r="C67" s="6" t="s">
        <v>325</v>
      </c>
      <c r="D67" s="6">
        <v>90</v>
      </c>
      <c r="E67" s="1" t="s">
        <v>141</v>
      </c>
      <c r="F67" s="4" t="s">
        <v>66</v>
      </c>
      <c r="G67" s="2">
        <v>25339</v>
      </c>
      <c r="H67" s="1" t="s">
        <v>58</v>
      </c>
      <c r="I67" s="3">
        <v>89.65</v>
      </c>
      <c r="J67" s="30">
        <v>0</v>
      </c>
      <c r="K67" s="36">
        <v>125</v>
      </c>
      <c r="L67" s="36">
        <v>135</v>
      </c>
      <c r="M67" s="36">
        <v>142.5</v>
      </c>
      <c r="N67" s="27"/>
      <c r="O67" s="11">
        <v>142.5</v>
      </c>
      <c r="P67" s="34">
        <v>105.2197</v>
      </c>
      <c r="Q67" s="38"/>
      <c r="R67" s="38"/>
      <c r="S67" s="18"/>
      <c r="T67" s="19"/>
      <c r="U67" s="20"/>
      <c r="V67" s="19"/>
      <c r="W67" s="20"/>
      <c r="X67" s="18"/>
      <c r="Y67" s="18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</row>
    <row r="68" spans="1:58" s="15" customFormat="1" ht="12.75">
      <c r="A68" s="77">
        <v>1</v>
      </c>
      <c r="B68" s="6" t="s">
        <v>59</v>
      </c>
      <c r="C68" s="6" t="s">
        <v>325</v>
      </c>
      <c r="D68" s="6">
        <v>100</v>
      </c>
      <c r="E68" s="1" t="s">
        <v>180</v>
      </c>
      <c r="F68" s="4" t="s">
        <v>94</v>
      </c>
      <c r="G68" s="2">
        <v>30525</v>
      </c>
      <c r="H68" s="1" t="s">
        <v>64</v>
      </c>
      <c r="I68" s="3">
        <v>94</v>
      </c>
      <c r="J68" s="30">
        <v>0</v>
      </c>
      <c r="K68" s="36">
        <v>180</v>
      </c>
      <c r="L68" s="36">
        <v>190</v>
      </c>
      <c r="M68" s="36">
        <v>195</v>
      </c>
      <c r="N68" s="27"/>
      <c r="O68" s="11">
        <v>195</v>
      </c>
      <c r="P68" s="34">
        <v>120.51</v>
      </c>
      <c r="Q68" s="38">
        <v>2</v>
      </c>
      <c r="R68" s="38"/>
      <c r="S68" s="18"/>
      <c r="T68" s="19"/>
      <c r="U68" s="20"/>
      <c r="V68" s="19"/>
      <c r="W68" s="20"/>
      <c r="X68" s="18"/>
      <c r="Y68" s="18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</row>
    <row r="69" spans="1:58" s="15" customFormat="1" ht="12.75">
      <c r="A69" s="77">
        <v>2</v>
      </c>
      <c r="B69" s="6" t="s">
        <v>59</v>
      </c>
      <c r="C69" s="6" t="s">
        <v>325</v>
      </c>
      <c r="D69" s="6">
        <v>100</v>
      </c>
      <c r="E69" s="1" t="s">
        <v>198</v>
      </c>
      <c r="F69" s="4" t="s">
        <v>199</v>
      </c>
      <c r="G69" s="2">
        <v>30434</v>
      </c>
      <c r="H69" s="1" t="s">
        <v>64</v>
      </c>
      <c r="I69" s="3">
        <v>97.6</v>
      </c>
      <c r="J69" s="30">
        <v>0</v>
      </c>
      <c r="K69" s="36">
        <v>170</v>
      </c>
      <c r="L69" s="230">
        <v>175</v>
      </c>
      <c r="M69" s="36">
        <v>175</v>
      </c>
      <c r="N69" s="27"/>
      <c r="O69" s="11">
        <v>175</v>
      </c>
      <c r="P69" s="34">
        <v>94</v>
      </c>
      <c r="Q69" s="38"/>
      <c r="R69" s="38" t="s">
        <v>413</v>
      </c>
      <c r="S69" s="18"/>
      <c r="T69" s="19"/>
      <c r="U69" s="20"/>
      <c r="V69" s="19"/>
      <c r="W69" s="20"/>
      <c r="X69" s="18"/>
      <c r="Y69" s="18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</row>
    <row r="70" spans="1:58" s="15" customFormat="1" ht="12.75">
      <c r="A70" s="77">
        <v>3</v>
      </c>
      <c r="B70" s="6" t="s">
        <v>59</v>
      </c>
      <c r="C70" s="6" t="s">
        <v>325</v>
      </c>
      <c r="D70" s="6">
        <v>100</v>
      </c>
      <c r="E70" s="1" t="s">
        <v>103</v>
      </c>
      <c r="F70" s="4" t="s">
        <v>414</v>
      </c>
      <c r="G70" s="2">
        <v>33332</v>
      </c>
      <c r="H70" s="1" t="s">
        <v>64</v>
      </c>
      <c r="I70" s="3">
        <v>97.6</v>
      </c>
      <c r="J70" s="30">
        <v>0</v>
      </c>
      <c r="K70" s="36">
        <v>160</v>
      </c>
      <c r="L70" s="230">
        <v>165</v>
      </c>
      <c r="M70" s="230">
        <v>167.5</v>
      </c>
      <c r="N70" s="27"/>
      <c r="O70" s="11">
        <v>160</v>
      </c>
      <c r="P70" s="34">
        <v>97</v>
      </c>
      <c r="Q70" s="38"/>
      <c r="R70" s="38" t="s">
        <v>104</v>
      </c>
      <c r="S70" s="18"/>
      <c r="T70" s="19"/>
      <c r="U70" s="20"/>
      <c r="V70" s="19"/>
      <c r="W70" s="20"/>
      <c r="X70" s="18"/>
      <c r="Y70" s="18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</row>
    <row r="71" spans="1:58" s="15" customFormat="1" ht="12.75">
      <c r="A71" s="77">
        <v>4</v>
      </c>
      <c r="B71" s="6" t="s">
        <v>59</v>
      </c>
      <c r="C71" s="6" t="s">
        <v>325</v>
      </c>
      <c r="D71" s="6">
        <v>100</v>
      </c>
      <c r="E71" s="1" t="s">
        <v>156</v>
      </c>
      <c r="F71" s="4" t="s">
        <v>157</v>
      </c>
      <c r="G71" s="2">
        <v>29849</v>
      </c>
      <c r="H71" s="1" t="s">
        <v>64</v>
      </c>
      <c r="I71" s="3">
        <v>98.6</v>
      </c>
      <c r="J71" s="30">
        <v>0</v>
      </c>
      <c r="K71" s="36">
        <v>155</v>
      </c>
      <c r="L71" s="230">
        <v>162.5</v>
      </c>
      <c r="M71" s="230">
        <v>162.5</v>
      </c>
      <c r="N71" s="27"/>
      <c r="O71" s="11">
        <v>155</v>
      </c>
      <c r="P71" s="34">
        <v>93</v>
      </c>
      <c r="Q71" s="38"/>
      <c r="R71" s="38" t="s">
        <v>113</v>
      </c>
      <c r="S71" s="18"/>
      <c r="T71" s="19"/>
      <c r="U71" s="20"/>
      <c r="V71" s="19"/>
      <c r="W71" s="20"/>
      <c r="X71" s="18"/>
      <c r="Y71" s="18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</row>
    <row r="72" spans="1:58" s="15" customFormat="1" ht="12.75">
      <c r="A72" s="77">
        <v>5</v>
      </c>
      <c r="B72" s="6" t="s">
        <v>59</v>
      </c>
      <c r="C72" s="6" t="s">
        <v>325</v>
      </c>
      <c r="D72" s="6">
        <v>100</v>
      </c>
      <c r="E72" s="1" t="s">
        <v>105</v>
      </c>
      <c r="F72" s="4" t="s">
        <v>66</v>
      </c>
      <c r="G72" s="2">
        <v>31375</v>
      </c>
      <c r="H72" s="1" t="s">
        <v>64</v>
      </c>
      <c r="I72" s="3">
        <v>95.5</v>
      </c>
      <c r="J72" s="30">
        <v>0</v>
      </c>
      <c r="K72" s="36">
        <v>135</v>
      </c>
      <c r="L72" s="36">
        <v>142.5</v>
      </c>
      <c r="M72" s="230">
        <v>147.5</v>
      </c>
      <c r="N72" s="27"/>
      <c r="O72" s="11">
        <v>142.5</v>
      </c>
      <c r="P72" s="34">
        <f>O72*J72</f>
        <v>0</v>
      </c>
      <c r="Q72" s="38"/>
      <c r="R72" s="38" t="s">
        <v>415</v>
      </c>
      <c r="S72" s="18"/>
      <c r="T72" s="19"/>
      <c r="U72" s="20"/>
      <c r="V72" s="19"/>
      <c r="W72" s="20"/>
      <c r="X72" s="18"/>
      <c r="Y72" s="18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 spans="1:58" s="15" customFormat="1" ht="12.75">
      <c r="A73" s="77">
        <v>6</v>
      </c>
      <c r="B73" s="6" t="s">
        <v>59</v>
      </c>
      <c r="C73" s="6" t="s">
        <v>325</v>
      </c>
      <c r="D73" s="6">
        <v>100</v>
      </c>
      <c r="E73" s="1" t="s">
        <v>89</v>
      </c>
      <c r="F73" s="4" t="s">
        <v>66</v>
      </c>
      <c r="G73" s="2">
        <v>34952</v>
      </c>
      <c r="H73" s="1" t="s">
        <v>64</v>
      </c>
      <c r="I73" s="3">
        <v>96</v>
      </c>
      <c r="J73" s="30">
        <v>0</v>
      </c>
      <c r="K73" s="36">
        <v>135</v>
      </c>
      <c r="L73" s="36">
        <v>142.5</v>
      </c>
      <c r="M73" s="230">
        <v>147.5</v>
      </c>
      <c r="N73" s="27"/>
      <c r="O73" s="11">
        <v>142.5</v>
      </c>
      <c r="P73" s="34">
        <f>O73*J73</f>
        <v>0</v>
      </c>
      <c r="Q73" s="38"/>
      <c r="R73" s="38"/>
      <c r="S73" s="18"/>
      <c r="T73" s="19"/>
      <c r="U73" s="20"/>
      <c r="V73" s="19"/>
      <c r="W73" s="20"/>
      <c r="X73" s="18"/>
      <c r="Y73" s="18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</row>
    <row r="74" spans="1:58" s="15" customFormat="1" ht="12.75">
      <c r="A74" s="77">
        <v>1</v>
      </c>
      <c r="B74" s="6" t="s">
        <v>59</v>
      </c>
      <c r="C74" s="6" t="s">
        <v>325</v>
      </c>
      <c r="D74" s="6">
        <v>100</v>
      </c>
      <c r="E74" s="1" t="s">
        <v>93</v>
      </c>
      <c r="F74" s="4" t="s">
        <v>409</v>
      </c>
      <c r="G74" s="2">
        <v>28379</v>
      </c>
      <c r="H74" s="1" t="s">
        <v>63</v>
      </c>
      <c r="I74" s="3">
        <v>92.3</v>
      </c>
      <c r="J74" s="30">
        <v>0</v>
      </c>
      <c r="K74" s="36">
        <v>147.5</v>
      </c>
      <c r="L74" s="36">
        <v>155</v>
      </c>
      <c r="M74" s="36">
        <v>160</v>
      </c>
      <c r="N74" s="27"/>
      <c r="O74" s="11">
        <v>160</v>
      </c>
      <c r="P74" s="34">
        <v>100.72</v>
      </c>
      <c r="Q74" s="38"/>
      <c r="R74" s="38" t="s">
        <v>416</v>
      </c>
      <c r="S74" s="18"/>
      <c r="T74" s="19"/>
      <c r="U74" s="20"/>
      <c r="V74" s="19"/>
      <c r="W74" s="20"/>
      <c r="X74" s="18"/>
      <c r="Y74" s="18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 s="15" customFormat="1" ht="12.75">
      <c r="A75" s="77">
        <v>1</v>
      </c>
      <c r="B75" s="6" t="s">
        <v>59</v>
      </c>
      <c r="C75" s="6" t="s">
        <v>325</v>
      </c>
      <c r="D75" s="6">
        <v>100</v>
      </c>
      <c r="E75" s="1" t="s">
        <v>110</v>
      </c>
      <c r="F75" s="4" t="s">
        <v>111</v>
      </c>
      <c r="G75" s="2">
        <v>26229</v>
      </c>
      <c r="H75" s="1" t="s">
        <v>83</v>
      </c>
      <c r="I75" s="3">
        <v>99.8</v>
      </c>
      <c r="J75" s="30">
        <v>0</v>
      </c>
      <c r="K75" s="36">
        <v>160</v>
      </c>
      <c r="L75" s="36">
        <v>170</v>
      </c>
      <c r="M75" s="36">
        <v>175</v>
      </c>
      <c r="N75" s="27"/>
      <c r="O75" s="11">
        <v>175</v>
      </c>
      <c r="P75" s="34">
        <v>117.148</v>
      </c>
      <c r="Q75" s="38"/>
      <c r="R75" s="38" t="s">
        <v>390</v>
      </c>
      <c r="S75" s="18"/>
      <c r="T75" s="19"/>
      <c r="U75" s="20"/>
      <c r="V75" s="19"/>
      <c r="W75" s="20"/>
      <c r="X75" s="18"/>
      <c r="Y75" s="18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 spans="1:58" s="15" customFormat="1" ht="12.75">
      <c r="A76" s="77">
        <v>2</v>
      </c>
      <c r="B76" s="6" t="s">
        <v>59</v>
      </c>
      <c r="C76" s="6" t="s">
        <v>325</v>
      </c>
      <c r="D76" s="6">
        <v>100</v>
      </c>
      <c r="E76" s="1" t="s">
        <v>159</v>
      </c>
      <c r="F76" s="4" t="s">
        <v>68</v>
      </c>
      <c r="G76" s="2">
        <v>25881</v>
      </c>
      <c r="H76" s="1" t="s">
        <v>83</v>
      </c>
      <c r="I76" s="3">
        <v>98.7</v>
      </c>
      <c r="J76" s="30">
        <v>0</v>
      </c>
      <c r="K76" s="36">
        <v>150</v>
      </c>
      <c r="L76" s="36">
        <v>160</v>
      </c>
      <c r="M76" s="230">
        <v>172.5</v>
      </c>
      <c r="N76" s="27"/>
      <c r="O76" s="11">
        <v>160</v>
      </c>
      <c r="P76" s="34">
        <v>96</v>
      </c>
      <c r="Q76" s="38"/>
      <c r="R76" s="38" t="s">
        <v>389</v>
      </c>
      <c r="S76" s="18"/>
      <c r="T76" s="19"/>
      <c r="U76" s="20"/>
      <c r="V76" s="19"/>
      <c r="W76" s="20"/>
      <c r="X76" s="18"/>
      <c r="Y76" s="18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</row>
    <row r="77" spans="1:58" s="15" customFormat="1" ht="12.75">
      <c r="A77" s="77">
        <v>3</v>
      </c>
      <c r="B77" s="6" t="s">
        <v>59</v>
      </c>
      <c r="C77" s="6" t="s">
        <v>325</v>
      </c>
      <c r="D77" s="6">
        <v>100</v>
      </c>
      <c r="E77" s="1" t="s">
        <v>191</v>
      </c>
      <c r="F77" s="4" t="s">
        <v>195</v>
      </c>
      <c r="G77" s="2">
        <v>25583</v>
      </c>
      <c r="H77" s="1" t="s">
        <v>83</v>
      </c>
      <c r="I77" s="3">
        <v>98.7</v>
      </c>
      <c r="J77" s="30">
        <v>0</v>
      </c>
      <c r="K77" s="230">
        <v>130</v>
      </c>
      <c r="L77" s="230">
        <v>135</v>
      </c>
      <c r="M77" s="36">
        <v>137.5</v>
      </c>
      <c r="N77" s="27"/>
      <c r="O77" s="11">
        <v>137.5</v>
      </c>
      <c r="P77" s="34">
        <f>O77*J77</f>
        <v>0</v>
      </c>
      <c r="Q77" s="38"/>
      <c r="R77" s="38" t="s">
        <v>385</v>
      </c>
      <c r="S77" s="18"/>
      <c r="T77" s="19"/>
      <c r="U77" s="20"/>
      <c r="V77" s="19"/>
      <c r="W77" s="20"/>
      <c r="X77" s="18"/>
      <c r="Y77" s="18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</row>
    <row r="78" spans="1:58" s="15" customFormat="1" ht="12.75">
      <c r="A78" s="77">
        <v>4</v>
      </c>
      <c r="B78" s="6" t="s">
        <v>59</v>
      </c>
      <c r="C78" s="6" t="s">
        <v>325</v>
      </c>
      <c r="D78" s="6">
        <v>100</v>
      </c>
      <c r="E78" s="1" t="s">
        <v>86</v>
      </c>
      <c r="F78" s="4" t="s">
        <v>87</v>
      </c>
      <c r="G78" s="2">
        <v>26836</v>
      </c>
      <c r="H78" s="1" t="s">
        <v>83</v>
      </c>
      <c r="I78" s="3">
        <v>96.6</v>
      </c>
      <c r="J78" s="30">
        <v>0</v>
      </c>
      <c r="K78" s="36">
        <v>115</v>
      </c>
      <c r="L78" s="36">
        <v>120</v>
      </c>
      <c r="M78" s="230">
        <v>125</v>
      </c>
      <c r="N78" s="27"/>
      <c r="O78" s="11">
        <v>120</v>
      </c>
      <c r="P78" s="34">
        <f>O78*J78</f>
        <v>0</v>
      </c>
      <c r="Q78" s="38"/>
      <c r="R78" s="38"/>
      <c r="S78" s="18"/>
      <c r="T78" s="19"/>
      <c r="U78" s="20"/>
      <c r="V78" s="19"/>
      <c r="W78" s="20"/>
      <c r="X78" s="18"/>
      <c r="Y78" s="18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pans="1:58" s="15" customFormat="1" ht="12.75">
      <c r="A79" s="77">
        <v>1</v>
      </c>
      <c r="B79" s="6" t="s">
        <v>59</v>
      </c>
      <c r="C79" s="6" t="s">
        <v>325</v>
      </c>
      <c r="D79" s="6">
        <v>100</v>
      </c>
      <c r="E79" s="1" t="s">
        <v>57</v>
      </c>
      <c r="F79" s="4" t="s">
        <v>418</v>
      </c>
      <c r="G79" s="2">
        <v>24463</v>
      </c>
      <c r="H79" s="1" t="s">
        <v>58</v>
      </c>
      <c r="I79" s="3">
        <v>99</v>
      </c>
      <c r="J79" s="30">
        <v>0</v>
      </c>
      <c r="K79" s="36">
        <v>165</v>
      </c>
      <c r="L79" s="36">
        <v>170</v>
      </c>
      <c r="M79" s="36">
        <v>180</v>
      </c>
      <c r="N79" s="27"/>
      <c r="O79" s="11">
        <v>180</v>
      </c>
      <c r="P79" s="34">
        <v>138.8322</v>
      </c>
      <c r="Q79" s="38"/>
      <c r="R79" s="38"/>
      <c r="S79" s="18"/>
      <c r="T79" s="19"/>
      <c r="U79" s="20"/>
      <c r="V79" s="19"/>
      <c r="W79" s="20"/>
      <c r="X79" s="18"/>
      <c r="Y79" s="18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1:58" s="15" customFormat="1" ht="12.75">
      <c r="A80" s="77">
        <v>1</v>
      </c>
      <c r="B80" s="6" t="s">
        <v>59</v>
      </c>
      <c r="C80" s="6" t="s">
        <v>325</v>
      </c>
      <c r="D80" s="6">
        <v>100</v>
      </c>
      <c r="E80" s="1" t="s">
        <v>377</v>
      </c>
      <c r="F80" s="4" t="s">
        <v>280</v>
      </c>
      <c r="G80" s="2">
        <v>21464</v>
      </c>
      <c r="H80" s="1" t="s">
        <v>124</v>
      </c>
      <c r="I80" s="3">
        <v>95</v>
      </c>
      <c r="J80" s="30">
        <v>0</v>
      </c>
      <c r="K80" s="36">
        <v>140</v>
      </c>
      <c r="L80" s="36">
        <v>150</v>
      </c>
      <c r="M80" s="36">
        <v>155</v>
      </c>
      <c r="N80" s="27"/>
      <c r="O80" s="11">
        <v>155</v>
      </c>
      <c r="P80" s="34">
        <f>O80*J80</f>
        <v>0</v>
      </c>
      <c r="Q80" s="38"/>
      <c r="R80" s="38"/>
      <c r="S80" s="18"/>
      <c r="T80" s="19"/>
      <c r="U80" s="20"/>
      <c r="V80" s="19"/>
      <c r="W80" s="20"/>
      <c r="X80" s="18"/>
      <c r="Y80" s="18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1:58" s="15" customFormat="1" ht="12.75">
      <c r="A81" s="77" t="s">
        <v>422</v>
      </c>
      <c r="B81" s="6" t="s">
        <v>59</v>
      </c>
      <c r="C81" s="6" t="s">
        <v>325</v>
      </c>
      <c r="D81" s="6">
        <v>110</v>
      </c>
      <c r="E81" s="1" t="s">
        <v>134</v>
      </c>
      <c r="F81" s="4" t="s">
        <v>66</v>
      </c>
      <c r="G81" s="2">
        <v>27249</v>
      </c>
      <c r="H81" s="1" t="s">
        <v>64</v>
      </c>
      <c r="I81" s="3">
        <v>107.9</v>
      </c>
      <c r="J81" s="30">
        <v>0</v>
      </c>
      <c r="K81" s="36">
        <v>185</v>
      </c>
      <c r="L81" s="36">
        <v>200</v>
      </c>
      <c r="M81" s="230">
        <v>207.5</v>
      </c>
      <c r="N81" s="27"/>
      <c r="O81" s="11">
        <v>200</v>
      </c>
      <c r="P81" s="34">
        <v>115.08</v>
      </c>
      <c r="Q81" s="38">
        <v>3</v>
      </c>
      <c r="R81" s="38" t="s">
        <v>421</v>
      </c>
      <c r="S81" s="18"/>
      <c r="T81" s="19"/>
      <c r="U81" s="20"/>
      <c r="V81" s="19"/>
      <c r="W81" s="20"/>
      <c r="X81" s="18"/>
      <c r="Y81" s="18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1:58" s="15" customFormat="1" ht="12.75">
      <c r="A82" s="77">
        <v>2</v>
      </c>
      <c r="B82" s="6" t="s">
        <v>59</v>
      </c>
      <c r="C82" s="6" t="s">
        <v>325</v>
      </c>
      <c r="D82" s="6">
        <v>110</v>
      </c>
      <c r="E82" s="1" t="s">
        <v>79</v>
      </c>
      <c r="F82" s="4" t="s">
        <v>80</v>
      </c>
      <c r="G82" s="2">
        <v>33320</v>
      </c>
      <c r="H82" s="1" t="s">
        <v>64</v>
      </c>
      <c r="I82" s="3">
        <v>105.8</v>
      </c>
      <c r="J82" s="30">
        <v>0</v>
      </c>
      <c r="K82" s="36">
        <v>190</v>
      </c>
      <c r="L82" s="36">
        <v>195</v>
      </c>
      <c r="M82" s="230">
        <v>200</v>
      </c>
      <c r="N82" s="27"/>
      <c r="O82" s="11">
        <v>195</v>
      </c>
      <c r="P82" s="34">
        <v>113.431</v>
      </c>
      <c r="Q82" s="38"/>
      <c r="R82" s="38"/>
      <c r="S82" s="18"/>
      <c r="T82" s="19"/>
      <c r="U82" s="20"/>
      <c r="V82" s="19"/>
      <c r="W82" s="20"/>
      <c r="X82" s="18"/>
      <c r="Y82" s="18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1:58" s="15" customFormat="1" ht="12.75">
      <c r="A83" s="77">
        <v>3</v>
      </c>
      <c r="B83" s="6" t="s">
        <v>59</v>
      </c>
      <c r="C83" s="6" t="s">
        <v>325</v>
      </c>
      <c r="D83" s="6">
        <v>110</v>
      </c>
      <c r="E83" s="1" t="s">
        <v>326</v>
      </c>
      <c r="F83" s="4" t="s">
        <v>152</v>
      </c>
      <c r="G83" s="2">
        <v>33457</v>
      </c>
      <c r="H83" s="1" t="s">
        <v>64</v>
      </c>
      <c r="I83" s="3">
        <v>107.9</v>
      </c>
      <c r="J83" s="30">
        <v>0</v>
      </c>
      <c r="K83" s="36">
        <v>180</v>
      </c>
      <c r="L83" s="230">
        <v>185</v>
      </c>
      <c r="M83" s="230">
        <v>185</v>
      </c>
      <c r="N83" s="27"/>
      <c r="O83" s="11">
        <v>180</v>
      </c>
      <c r="P83" s="34">
        <v>103.572</v>
      </c>
      <c r="Q83" s="38"/>
      <c r="R83" s="38"/>
      <c r="S83" s="18"/>
      <c r="T83" s="19"/>
      <c r="U83" s="20"/>
      <c r="V83" s="19"/>
      <c r="W83" s="20"/>
      <c r="X83" s="18"/>
      <c r="Y83" s="18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 spans="1:58" s="15" customFormat="1" ht="12.75">
      <c r="A84" s="77">
        <v>4</v>
      </c>
      <c r="B84" s="6" t="s">
        <v>59</v>
      </c>
      <c r="C84" s="6" t="s">
        <v>325</v>
      </c>
      <c r="D84" s="6">
        <v>110</v>
      </c>
      <c r="E84" s="1" t="s">
        <v>376</v>
      </c>
      <c r="F84" s="4" t="s">
        <v>195</v>
      </c>
      <c r="G84" s="2">
        <v>34559</v>
      </c>
      <c r="H84" s="1" t="s">
        <v>64</v>
      </c>
      <c r="I84" s="3">
        <v>102.5</v>
      </c>
      <c r="J84" s="30">
        <v>0</v>
      </c>
      <c r="K84" s="36">
        <v>160</v>
      </c>
      <c r="L84" s="36">
        <v>167.5</v>
      </c>
      <c r="M84" s="36">
        <v>175</v>
      </c>
      <c r="N84" s="27"/>
      <c r="O84" s="11">
        <v>175</v>
      </c>
      <c r="P84" s="34">
        <v>103.4425</v>
      </c>
      <c r="Q84" s="38"/>
      <c r="R84" s="38"/>
      <c r="S84" s="18"/>
      <c r="T84" s="19"/>
      <c r="U84" s="20"/>
      <c r="V84" s="19"/>
      <c r="W84" s="20"/>
      <c r="X84" s="18"/>
      <c r="Y84" s="18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1:58" s="15" customFormat="1" ht="12.75">
      <c r="A85" s="77">
        <v>5</v>
      </c>
      <c r="B85" s="6" t="s">
        <v>59</v>
      </c>
      <c r="C85" s="6" t="s">
        <v>325</v>
      </c>
      <c r="D85" s="6">
        <v>110</v>
      </c>
      <c r="E85" s="1" t="s">
        <v>171</v>
      </c>
      <c r="F85" s="4" t="s">
        <v>418</v>
      </c>
      <c r="G85" s="2">
        <v>25994</v>
      </c>
      <c r="H85" s="1" t="s">
        <v>64</v>
      </c>
      <c r="I85" s="3">
        <v>102</v>
      </c>
      <c r="J85" s="30">
        <v>0</v>
      </c>
      <c r="K85" s="36">
        <v>165</v>
      </c>
      <c r="L85" s="36">
        <v>167.5</v>
      </c>
      <c r="M85" s="36">
        <v>170</v>
      </c>
      <c r="N85" s="27"/>
      <c r="O85" s="11">
        <v>170</v>
      </c>
      <c r="P85" s="34">
        <v>100.742</v>
      </c>
      <c r="Q85" s="38"/>
      <c r="R85" s="38"/>
      <c r="S85" s="18"/>
      <c r="T85" s="19"/>
      <c r="U85" s="20"/>
      <c r="V85" s="19"/>
      <c r="W85" s="20"/>
      <c r="X85" s="18"/>
      <c r="Y85" s="18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</row>
    <row r="86" spans="1:58" s="15" customFormat="1" ht="12.75">
      <c r="A86" s="77">
        <v>5</v>
      </c>
      <c r="B86" s="6" t="s">
        <v>59</v>
      </c>
      <c r="C86" s="6" t="s">
        <v>325</v>
      </c>
      <c r="D86" s="6">
        <v>110</v>
      </c>
      <c r="E86" s="1" t="s">
        <v>210</v>
      </c>
      <c r="F86" s="4" t="s">
        <v>195</v>
      </c>
      <c r="G86" s="2">
        <v>29400</v>
      </c>
      <c r="H86" s="1" t="s">
        <v>64</v>
      </c>
      <c r="I86" s="3">
        <v>108.15</v>
      </c>
      <c r="J86" s="30">
        <v>0</v>
      </c>
      <c r="K86" s="36">
        <v>160</v>
      </c>
      <c r="L86" s="36">
        <v>167.5</v>
      </c>
      <c r="M86" s="36">
        <v>170</v>
      </c>
      <c r="N86" s="27"/>
      <c r="O86" s="11">
        <v>170</v>
      </c>
      <c r="P86" s="34">
        <v>97.818</v>
      </c>
      <c r="Q86" s="38"/>
      <c r="R86" s="38" t="s">
        <v>385</v>
      </c>
      <c r="S86" s="18"/>
      <c r="T86" s="19"/>
      <c r="U86" s="20"/>
      <c r="V86" s="19"/>
      <c r="W86" s="20"/>
      <c r="X86" s="18"/>
      <c r="Y86" s="18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</row>
    <row r="87" spans="1:58" s="15" customFormat="1" ht="12.75">
      <c r="A87" s="77">
        <v>6</v>
      </c>
      <c r="B87" s="6" t="s">
        <v>59</v>
      </c>
      <c r="C87" s="6" t="s">
        <v>325</v>
      </c>
      <c r="D87" s="6">
        <v>110</v>
      </c>
      <c r="E87" s="1" t="s">
        <v>329</v>
      </c>
      <c r="F87" s="4" t="s">
        <v>330</v>
      </c>
      <c r="G87" s="2">
        <v>31052</v>
      </c>
      <c r="H87" s="1" t="s">
        <v>64</v>
      </c>
      <c r="I87" s="3">
        <v>110</v>
      </c>
      <c r="J87" s="30">
        <v>0</v>
      </c>
      <c r="K87" s="36">
        <v>160</v>
      </c>
      <c r="L87" s="36">
        <v>167.5</v>
      </c>
      <c r="M87" s="36">
        <v>170</v>
      </c>
      <c r="N87" s="27"/>
      <c r="O87" s="11">
        <v>170</v>
      </c>
      <c r="P87" s="34">
        <v>96.781</v>
      </c>
      <c r="Q87" s="38"/>
      <c r="R87" s="38"/>
      <c r="S87" s="18"/>
      <c r="T87" s="19"/>
      <c r="U87" s="20"/>
      <c r="V87" s="19"/>
      <c r="W87" s="20"/>
      <c r="X87" s="18"/>
      <c r="Y87" s="18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</row>
    <row r="88" spans="1:58" s="15" customFormat="1" ht="12.75">
      <c r="A88" s="77">
        <v>7</v>
      </c>
      <c r="B88" s="6" t="s">
        <v>59</v>
      </c>
      <c r="C88" s="6" t="s">
        <v>325</v>
      </c>
      <c r="D88" s="6">
        <v>110</v>
      </c>
      <c r="E88" s="1" t="s">
        <v>160</v>
      </c>
      <c r="F88" s="4" t="s">
        <v>403</v>
      </c>
      <c r="G88" s="2">
        <v>31684</v>
      </c>
      <c r="H88" s="1" t="s">
        <v>64</v>
      </c>
      <c r="I88" s="3">
        <v>105.2</v>
      </c>
      <c r="J88" s="30">
        <v>0</v>
      </c>
      <c r="K88" s="36">
        <v>147.5</v>
      </c>
      <c r="L88" s="36">
        <v>157.5</v>
      </c>
      <c r="M88" s="230">
        <v>167.5</v>
      </c>
      <c r="N88" s="27"/>
      <c r="O88" s="11">
        <v>157.5</v>
      </c>
      <c r="P88" s="34">
        <v>91.83</v>
      </c>
      <c r="Q88" s="38"/>
      <c r="R88" s="38" t="s">
        <v>391</v>
      </c>
      <c r="S88" s="18"/>
      <c r="T88" s="19"/>
      <c r="U88" s="20"/>
      <c r="V88" s="19"/>
      <c r="W88" s="20"/>
      <c r="X88" s="18"/>
      <c r="Y88" s="18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</row>
    <row r="89" spans="1:58" s="15" customFormat="1" ht="12.75">
      <c r="A89" s="77">
        <v>8</v>
      </c>
      <c r="B89" s="6" t="s">
        <v>59</v>
      </c>
      <c r="C89" s="6" t="s">
        <v>325</v>
      </c>
      <c r="D89" s="6">
        <v>110</v>
      </c>
      <c r="E89" s="1" t="s">
        <v>378</v>
      </c>
      <c r="F89" s="4" t="s">
        <v>66</v>
      </c>
      <c r="G89" s="2">
        <v>31914</v>
      </c>
      <c r="H89" s="1" t="s">
        <v>64</v>
      </c>
      <c r="I89" s="3">
        <v>106</v>
      </c>
      <c r="J89" s="30">
        <v>0</v>
      </c>
      <c r="K89" s="36">
        <v>140</v>
      </c>
      <c r="L89" s="230">
        <v>147.5</v>
      </c>
      <c r="M89" s="230">
        <v>147.5</v>
      </c>
      <c r="N89" s="27"/>
      <c r="O89" s="11">
        <v>140</v>
      </c>
      <c r="P89" s="34">
        <v>81.27</v>
      </c>
      <c r="Q89" s="38"/>
      <c r="R89" s="38" t="s">
        <v>131</v>
      </c>
      <c r="S89" s="18"/>
      <c r="T89" s="19"/>
      <c r="U89" s="20"/>
      <c r="V89" s="19"/>
      <c r="W89" s="20"/>
      <c r="X89" s="18"/>
      <c r="Y89" s="18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</row>
    <row r="90" spans="1:58" s="15" customFormat="1" ht="12.75">
      <c r="A90" s="77">
        <v>1</v>
      </c>
      <c r="B90" s="6" t="s">
        <v>59</v>
      </c>
      <c r="C90" s="6" t="s">
        <v>325</v>
      </c>
      <c r="D90" s="6">
        <v>110</v>
      </c>
      <c r="E90" s="1" t="s">
        <v>234</v>
      </c>
      <c r="F90" s="4" t="s">
        <v>420</v>
      </c>
      <c r="G90" s="2">
        <v>27612</v>
      </c>
      <c r="H90" s="1" t="s">
        <v>63</v>
      </c>
      <c r="I90" s="3">
        <v>105.2</v>
      </c>
      <c r="J90" s="30">
        <v>0</v>
      </c>
      <c r="K90" s="36">
        <v>175</v>
      </c>
      <c r="L90" s="36">
        <v>182.5</v>
      </c>
      <c r="M90" s="230">
        <v>187.5</v>
      </c>
      <c r="N90" s="27"/>
      <c r="O90" s="11">
        <v>182.5</v>
      </c>
      <c r="P90" s="34">
        <v>109.7146</v>
      </c>
      <c r="Q90" s="38"/>
      <c r="R90" s="38"/>
      <c r="S90" s="18"/>
      <c r="T90" s="19"/>
      <c r="U90" s="20"/>
      <c r="V90" s="19"/>
      <c r="W90" s="20"/>
      <c r="X90" s="18"/>
      <c r="Y90" s="18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</row>
    <row r="91" spans="1:58" s="15" customFormat="1" ht="12.75">
      <c r="A91" s="77">
        <v>2</v>
      </c>
      <c r="B91" s="6" t="s">
        <v>59</v>
      </c>
      <c r="C91" s="6" t="s">
        <v>325</v>
      </c>
      <c r="D91" s="6">
        <v>110</v>
      </c>
      <c r="E91" s="1" t="s">
        <v>112</v>
      </c>
      <c r="F91" s="4" t="s">
        <v>417</v>
      </c>
      <c r="G91" s="2">
        <v>28147</v>
      </c>
      <c r="H91" s="1" t="s">
        <v>63</v>
      </c>
      <c r="I91" s="3">
        <v>109.1</v>
      </c>
      <c r="J91" s="30">
        <v>0</v>
      </c>
      <c r="K91" s="36">
        <v>160</v>
      </c>
      <c r="L91" s="36">
        <v>167.5</v>
      </c>
      <c r="M91" s="36">
        <v>175</v>
      </c>
      <c r="N91" s="27"/>
      <c r="O91" s="11">
        <v>175</v>
      </c>
      <c r="P91" s="34">
        <v>100.895</v>
      </c>
      <c r="Q91" s="38"/>
      <c r="R91" s="38" t="s">
        <v>113</v>
      </c>
      <c r="S91" s="18"/>
      <c r="T91" s="19"/>
      <c r="U91" s="20"/>
      <c r="V91" s="19"/>
      <c r="W91" s="20"/>
      <c r="X91" s="18"/>
      <c r="Y91" s="18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</row>
    <row r="92" spans="1:58" s="15" customFormat="1" ht="12.75">
      <c r="A92" s="77">
        <v>3</v>
      </c>
      <c r="B92" s="6" t="s">
        <v>59</v>
      </c>
      <c r="C92" s="6" t="s">
        <v>325</v>
      </c>
      <c r="D92" s="6">
        <v>110</v>
      </c>
      <c r="E92" s="1" t="s">
        <v>130</v>
      </c>
      <c r="F92" s="4" t="s">
        <v>68</v>
      </c>
      <c r="G92" s="2">
        <v>28578</v>
      </c>
      <c r="H92" s="1" t="s">
        <v>63</v>
      </c>
      <c r="I92" s="3">
        <v>108</v>
      </c>
      <c r="J92" s="30">
        <v>0</v>
      </c>
      <c r="K92" s="36">
        <v>110</v>
      </c>
      <c r="L92" s="230">
        <v>115</v>
      </c>
      <c r="M92" s="230">
        <v>120</v>
      </c>
      <c r="N92" s="27"/>
      <c r="O92" s="11">
        <v>110</v>
      </c>
      <c r="P92" s="34">
        <v>63.4839</v>
      </c>
      <c r="Q92" s="38"/>
      <c r="R92" s="38" t="s">
        <v>131</v>
      </c>
      <c r="S92" s="18"/>
      <c r="T92" s="19"/>
      <c r="U92" s="20"/>
      <c r="V92" s="19"/>
      <c r="W92" s="20"/>
      <c r="X92" s="18"/>
      <c r="Y92" s="18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</row>
    <row r="93" spans="1:58" s="15" customFormat="1" ht="12.75">
      <c r="A93" s="77">
        <v>1</v>
      </c>
      <c r="B93" s="6" t="s">
        <v>59</v>
      </c>
      <c r="C93" s="6" t="s">
        <v>325</v>
      </c>
      <c r="D93" s="6">
        <v>110</v>
      </c>
      <c r="E93" s="1" t="s">
        <v>134</v>
      </c>
      <c r="F93" s="4" t="s">
        <v>66</v>
      </c>
      <c r="G93" s="2">
        <v>27249</v>
      </c>
      <c r="H93" s="1" t="s">
        <v>83</v>
      </c>
      <c r="I93" s="3">
        <v>107.9</v>
      </c>
      <c r="J93" s="30">
        <v>0</v>
      </c>
      <c r="K93" s="36">
        <v>185</v>
      </c>
      <c r="L93" s="36">
        <v>200</v>
      </c>
      <c r="M93" s="230">
        <v>207.5</v>
      </c>
      <c r="N93" s="27"/>
      <c r="O93" s="11">
        <v>200</v>
      </c>
      <c r="P93" s="34">
        <v>120.6</v>
      </c>
      <c r="Q93" s="38"/>
      <c r="R93" s="38" t="s">
        <v>421</v>
      </c>
      <c r="S93" s="18"/>
      <c r="T93" s="19"/>
      <c r="U93" s="20"/>
      <c r="V93" s="19"/>
      <c r="W93" s="20"/>
      <c r="X93" s="18"/>
      <c r="Y93" s="18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</row>
    <row r="94" spans="1:58" s="15" customFormat="1" ht="12.75">
      <c r="A94" s="77">
        <v>2</v>
      </c>
      <c r="B94" s="6" t="s">
        <v>59</v>
      </c>
      <c r="C94" s="6" t="s">
        <v>325</v>
      </c>
      <c r="D94" s="6">
        <v>110</v>
      </c>
      <c r="E94" s="1" t="s">
        <v>230</v>
      </c>
      <c r="F94" s="4" t="s">
        <v>68</v>
      </c>
      <c r="G94" s="2">
        <v>27212</v>
      </c>
      <c r="H94" s="1" t="s">
        <v>83</v>
      </c>
      <c r="I94" s="3">
        <v>107.2</v>
      </c>
      <c r="J94" s="30">
        <v>0</v>
      </c>
      <c r="K94" s="36">
        <v>160</v>
      </c>
      <c r="L94" s="36">
        <v>167.5</v>
      </c>
      <c r="M94" s="36">
        <v>172.5</v>
      </c>
      <c r="N94" s="27"/>
      <c r="O94" s="11">
        <v>172.5</v>
      </c>
      <c r="P94" s="34">
        <v>104.472</v>
      </c>
      <c r="Q94" s="38"/>
      <c r="R94" s="38"/>
      <c r="S94" s="18"/>
      <c r="T94" s="19"/>
      <c r="U94" s="20"/>
      <c r="V94" s="19"/>
      <c r="W94" s="20"/>
      <c r="X94" s="18"/>
      <c r="Y94" s="18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</row>
    <row r="95" spans="1:58" s="15" customFormat="1" ht="12.75">
      <c r="A95" s="77">
        <v>3</v>
      </c>
      <c r="B95" s="6" t="s">
        <v>59</v>
      </c>
      <c r="C95" s="6" t="s">
        <v>325</v>
      </c>
      <c r="D95" s="6">
        <v>110</v>
      </c>
      <c r="E95" s="1" t="s">
        <v>171</v>
      </c>
      <c r="F95" s="4" t="s">
        <v>418</v>
      </c>
      <c r="G95" s="2">
        <v>25994</v>
      </c>
      <c r="H95" s="1" t="s">
        <v>83</v>
      </c>
      <c r="I95" s="3">
        <v>102</v>
      </c>
      <c r="J95" s="30">
        <v>0</v>
      </c>
      <c r="K95" s="36">
        <v>165</v>
      </c>
      <c r="L95" s="36">
        <v>167.5</v>
      </c>
      <c r="M95" s="36">
        <v>170</v>
      </c>
      <c r="N95" s="27"/>
      <c r="O95" s="11">
        <v>170</v>
      </c>
      <c r="P95" s="34">
        <v>112.742</v>
      </c>
      <c r="Q95" s="38"/>
      <c r="R95" s="38"/>
      <c r="S95" s="18"/>
      <c r="T95" s="19"/>
      <c r="U95" s="20"/>
      <c r="V95" s="19"/>
      <c r="W95" s="20"/>
      <c r="X95" s="18"/>
      <c r="Y95" s="18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</row>
    <row r="96" spans="1:58" s="15" customFormat="1" ht="12.75">
      <c r="A96" s="77">
        <v>3</v>
      </c>
      <c r="B96" s="6" t="s">
        <v>59</v>
      </c>
      <c r="C96" s="6" t="s">
        <v>325</v>
      </c>
      <c r="D96" s="6">
        <v>110</v>
      </c>
      <c r="E96" s="1" t="s">
        <v>194</v>
      </c>
      <c r="F96" s="4" t="s">
        <v>195</v>
      </c>
      <c r="G96" s="2">
        <v>27370</v>
      </c>
      <c r="H96" s="1" t="s">
        <v>83</v>
      </c>
      <c r="I96" s="3">
        <v>109</v>
      </c>
      <c r="J96" s="30">
        <v>0</v>
      </c>
      <c r="K96" s="36">
        <v>147.5</v>
      </c>
      <c r="L96" s="36">
        <v>152.5</v>
      </c>
      <c r="M96" s="36">
        <v>155</v>
      </c>
      <c r="N96" s="27"/>
      <c r="O96" s="11">
        <v>155</v>
      </c>
      <c r="P96" s="34">
        <v>92.9969</v>
      </c>
      <c r="Q96" s="38"/>
      <c r="R96" s="38" t="s">
        <v>385</v>
      </c>
      <c r="S96" s="18"/>
      <c r="T96" s="19"/>
      <c r="U96" s="20"/>
      <c r="V96" s="19"/>
      <c r="W96" s="20"/>
      <c r="X96" s="18"/>
      <c r="Y96" s="18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</row>
    <row r="97" spans="1:58" s="15" customFormat="1" ht="12.75">
      <c r="A97" s="77">
        <v>1</v>
      </c>
      <c r="B97" s="6" t="s">
        <v>59</v>
      </c>
      <c r="C97" s="6" t="s">
        <v>325</v>
      </c>
      <c r="D97" s="6">
        <v>110</v>
      </c>
      <c r="E97" s="1" t="s">
        <v>106</v>
      </c>
      <c r="F97" s="4" t="s">
        <v>87</v>
      </c>
      <c r="G97" s="2">
        <v>19626</v>
      </c>
      <c r="H97" s="1" t="s">
        <v>107</v>
      </c>
      <c r="I97" s="3">
        <v>105</v>
      </c>
      <c r="J97" s="30">
        <v>0</v>
      </c>
      <c r="K97" s="36">
        <v>120</v>
      </c>
      <c r="L97" s="36">
        <v>130</v>
      </c>
      <c r="M97" s="36">
        <v>135</v>
      </c>
      <c r="N97" s="27"/>
      <c r="O97" s="11">
        <v>135</v>
      </c>
      <c r="P97" s="34">
        <v>144.597</v>
      </c>
      <c r="Q97" s="38">
        <v>3</v>
      </c>
      <c r="R97" s="38"/>
      <c r="S97" s="18"/>
      <c r="T97" s="19"/>
      <c r="U97" s="20"/>
      <c r="V97" s="19"/>
      <c r="W97" s="20"/>
      <c r="X97" s="18"/>
      <c r="Y97" s="18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</row>
    <row r="98" spans="1:58" s="15" customFormat="1" ht="12.75">
      <c r="A98" s="77">
        <v>1</v>
      </c>
      <c r="B98" s="6" t="s">
        <v>59</v>
      </c>
      <c r="C98" s="6" t="s">
        <v>325</v>
      </c>
      <c r="D98" s="6">
        <v>125</v>
      </c>
      <c r="E98" s="1" t="s">
        <v>245</v>
      </c>
      <c r="F98" s="4" t="s">
        <v>246</v>
      </c>
      <c r="G98" s="2">
        <v>32595</v>
      </c>
      <c r="H98" s="1" t="s">
        <v>64</v>
      </c>
      <c r="I98" s="3">
        <v>118</v>
      </c>
      <c r="J98" s="30">
        <v>0</v>
      </c>
      <c r="K98" s="36">
        <v>155</v>
      </c>
      <c r="L98" s="36">
        <v>160</v>
      </c>
      <c r="M98" s="36">
        <v>165</v>
      </c>
      <c r="N98" s="27"/>
      <c r="O98" s="11">
        <v>165</v>
      </c>
      <c r="P98" s="34">
        <v>93.9085</v>
      </c>
      <c r="Q98" s="38"/>
      <c r="R98" s="38" t="s">
        <v>419</v>
      </c>
      <c r="S98" s="18"/>
      <c r="T98" s="19"/>
      <c r="U98" s="20"/>
      <c r="V98" s="19"/>
      <c r="W98" s="20"/>
      <c r="X98" s="18"/>
      <c r="Y98" s="18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</row>
    <row r="99" spans="1:58" s="15" customFormat="1" ht="12.75">
      <c r="A99" s="77">
        <v>1</v>
      </c>
      <c r="B99" s="6" t="s">
        <v>59</v>
      </c>
      <c r="C99" s="6" t="s">
        <v>325</v>
      </c>
      <c r="D99" s="6">
        <v>125</v>
      </c>
      <c r="E99" s="1" t="s">
        <v>75</v>
      </c>
      <c r="F99" s="4" t="s">
        <v>418</v>
      </c>
      <c r="G99" s="2">
        <v>27923</v>
      </c>
      <c r="H99" s="1" t="s">
        <v>63</v>
      </c>
      <c r="I99" s="3">
        <v>114.5</v>
      </c>
      <c r="J99" s="30">
        <v>0</v>
      </c>
      <c r="K99" s="36">
        <v>160</v>
      </c>
      <c r="L99" s="36">
        <v>170</v>
      </c>
      <c r="M99" s="37">
        <v>177.5</v>
      </c>
      <c r="N99" s="27"/>
      <c r="O99" s="11">
        <v>170</v>
      </c>
      <c r="P99" s="34">
        <v>97</v>
      </c>
      <c r="Q99" s="38"/>
      <c r="R99" s="38" t="s">
        <v>57</v>
      </c>
      <c r="S99" s="18"/>
      <c r="T99" s="19"/>
      <c r="U99" s="20"/>
      <c r="V99" s="19"/>
      <c r="W99" s="20"/>
      <c r="X99" s="18"/>
      <c r="Y99" s="18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</row>
    <row r="100" spans="1:58" s="15" customFormat="1" ht="12.75">
      <c r="A100" s="77">
        <v>2</v>
      </c>
      <c r="B100" s="6" t="s">
        <v>59</v>
      </c>
      <c r="C100" s="6" t="s">
        <v>325</v>
      </c>
      <c r="D100" s="6">
        <v>125</v>
      </c>
      <c r="E100" s="1" t="s">
        <v>95</v>
      </c>
      <c r="F100" s="4" t="s">
        <v>96</v>
      </c>
      <c r="G100" s="2">
        <v>27941</v>
      </c>
      <c r="H100" s="1" t="s">
        <v>63</v>
      </c>
      <c r="I100" s="3">
        <v>122</v>
      </c>
      <c r="J100" s="30">
        <v>0</v>
      </c>
      <c r="K100" s="36">
        <v>170</v>
      </c>
      <c r="L100" s="37">
        <v>202.5</v>
      </c>
      <c r="M100" s="37">
        <v>0</v>
      </c>
      <c r="N100" s="27"/>
      <c r="O100" s="11">
        <v>170</v>
      </c>
      <c r="P100" s="34">
        <v>97.7616</v>
      </c>
      <c r="Q100" s="38"/>
      <c r="R100" s="38" t="s">
        <v>392</v>
      </c>
      <c r="S100" s="18"/>
      <c r="T100" s="19"/>
      <c r="U100" s="20"/>
      <c r="V100" s="19"/>
      <c r="W100" s="20"/>
      <c r="X100" s="18"/>
      <c r="Y100" s="18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</row>
    <row r="101" spans="1:58" s="15" customFormat="1" ht="16.5" customHeight="1">
      <c r="A101" s="77"/>
      <c r="B101" s="6"/>
      <c r="C101" s="6"/>
      <c r="D101" s="6"/>
      <c r="E101" s="145" t="s">
        <v>446</v>
      </c>
      <c r="F101" s="4"/>
      <c r="G101" s="2"/>
      <c r="H101" s="1"/>
      <c r="I101" s="3"/>
      <c r="J101" s="30"/>
      <c r="K101" s="36"/>
      <c r="L101" s="37"/>
      <c r="M101" s="37"/>
      <c r="N101" s="27"/>
      <c r="O101" s="11"/>
      <c r="P101" s="34"/>
      <c r="Q101" s="38"/>
      <c r="R101" s="38"/>
      <c r="S101" s="18"/>
      <c r="T101" s="19"/>
      <c r="U101" s="20"/>
      <c r="V101" s="19"/>
      <c r="W101" s="20"/>
      <c r="X101" s="18"/>
      <c r="Y101" s="18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</row>
    <row r="102" spans="1:58" s="15" customFormat="1" ht="12.75">
      <c r="A102" s="77">
        <v>1</v>
      </c>
      <c r="B102" s="6" t="s">
        <v>59</v>
      </c>
      <c r="C102" s="6" t="s">
        <v>322</v>
      </c>
      <c r="D102" s="6">
        <v>60</v>
      </c>
      <c r="E102" s="1" t="s">
        <v>379</v>
      </c>
      <c r="F102" s="4" t="s">
        <v>253</v>
      </c>
      <c r="G102" s="2">
        <v>31708</v>
      </c>
      <c r="H102" s="1" t="s">
        <v>64</v>
      </c>
      <c r="I102" s="3">
        <v>59.6</v>
      </c>
      <c r="J102" s="30">
        <v>0</v>
      </c>
      <c r="K102" s="36">
        <v>65</v>
      </c>
      <c r="L102" s="36">
        <v>72.5</v>
      </c>
      <c r="M102" s="37">
        <v>75</v>
      </c>
      <c r="N102" s="27"/>
      <c r="O102" s="11">
        <v>72.5</v>
      </c>
      <c r="P102" s="34">
        <f>O102*J102</f>
        <v>0</v>
      </c>
      <c r="Q102" s="38"/>
      <c r="R102" s="38" t="s">
        <v>399</v>
      </c>
      <c r="S102" s="18"/>
      <c r="T102" s="19"/>
      <c r="U102" s="20"/>
      <c r="V102" s="19"/>
      <c r="W102" s="20"/>
      <c r="X102" s="18"/>
      <c r="Y102" s="18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</row>
    <row r="103" spans="1:58" s="15" customFormat="1" ht="16.5" customHeight="1">
      <c r="A103" s="77"/>
      <c r="B103" s="6"/>
      <c r="C103" s="6"/>
      <c r="D103" s="6"/>
      <c r="E103" s="145" t="s">
        <v>447</v>
      </c>
      <c r="F103" s="4"/>
      <c r="G103" s="2"/>
      <c r="H103" s="1"/>
      <c r="I103" s="3"/>
      <c r="J103" s="30"/>
      <c r="K103" s="36"/>
      <c r="L103" s="37"/>
      <c r="M103" s="37"/>
      <c r="N103" s="27"/>
      <c r="O103" s="11"/>
      <c r="P103" s="34"/>
      <c r="Q103" s="38"/>
      <c r="R103" s="38"/>
      <c r="S103" s="18"/>
      <c r="T103" s="19"/>
      <c r="U103" s="20"/>
      <c r="V103" s="19"/>
      <c r="W103" s="20"/>
      <c r="X103" s="18"/>
      <c r="Y103" s="18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</row>
    <row r="104" spans="1:58" s="15" customFormat="1" ht="12.75">
      <c r="A104" s="77">
        <v>1</v>
      </c>
      <c r="B104" s="6" t="s">
        <v>59</v>
      </c>
      <c r="C104" s="6" t="s">
        <v>322</v>
      </c>
      <c r="D104" s="6">
        <v>44</v>
      </c>
      <c r="E104" s="1" t="s">
        <v>239</v>
      </c>
      <c r="F104" s="4" t="s">
        <v>409</v>
      </c>
      <c r="G104" s="2">
        <v>39233</v>
      </c>
      <c r="H104" s="1" t="s">
        <v>78</v>
      </c>
      <c r="I104" s="3">
        <v>37.96</v>
      </c>
      <c r="J104" s="30">
        <v>0</v>
      </c>
      <c r="K104" s="36">
        <v>42.5</v>
      </c>
      <c r="L104" s="36">
        <v>45</v>
      </c>
      <c r="M104" s="36">
        <v>47.5</v>
      </c>
      <c r="N104" s="27">
        <v>50</v>
      </c>
      <c r="O104" s="11">
        <v>47.5</v>
      </c>
      <c r="P104" s="34">
        <f aca="true" t="shared" si="0" ref="P104:P109">O104*J104</f>
        <v>0</v>
      </c>
      <c r="Q104" s="38"/>
      <c r="R104" s="38" t="s">
        <v>433</v>
      </c>
      <c r="S104" s="18"/>
      <c r="T104" s="19"/>
      <c r="U104" s="20"/>
      <c r="V104" s="19"/>
      <c r="W104" s="20"/>
      <c r="X104" s="18"/>
      <c r="Y104" s="18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</row>
    <row r="105" spans="1:58" s="15" customFormat="1" ht="12.75">
      <c r="A105" s="77">
        <v>1</v>
      </c>
      <c r="B105" s="6" t="s">
        <v>59</v>
      </c>
      <c r="C105" s="6" t="s">
        <v>322</v>
      </c>
      <c r="D105" s="6">
        <v>82.5</v>
      </c>
      <c r="E105" s="1" t="s">
        <v>140</v>
      </c>
      <c r="F105" s="4" t="s">
        <v>92</v>
      </c>
      <c r="G105" s="2">
        <v>29371</v>
      </c>
      <c r="H105" s="1" t="s">
        <v>64</v>
      </c>
      <c r="I105" s="3">
        <v>81.7</v>
      </c>
      <c r="J105" s="30">
        <v>0</v>
      </c>
      <c r="K105" s="36">
        <v>150</v>
      </c>
      <c r="L105" s="36">
        <v>157.5</v>
      </c>
      <c r="M105" s="36">
        <v>165</v>
      </c>
      <c r="N105" s="27"/>
      <c r="O105" s="11">
        <v>165</v>
      </c>
      <c r="P105" s="34">
        <f t="shared" si="0"/>
        <v>0</v>
      </c>
      <c r="Q105" s="38"/>
      <c r="R105" s="38" t="s">
        <v>394</v>
      </c>
      <c r="S105" s="18"/>
      <c r="T105" s="19"/>
      <c r="U105" s="20"/>
      <c r="V105" s="19"/>
      <c r="W105" s="20"/>
      <c r="X105" s="18"/>
      <c r="Y105" s="18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</row>
    <row r="106" spans="1:58" s="15" customFormat="1" ht="12.75">
      <c r="A106" s="77">
        <v>1</v>
      </c>
      <c r="B106" s="6" t="s">
        <v>59</v>
      </c>
      <c r="C106" s="6" t="s">
        <v>322</v>
      </c>
      <c r="D106" s="6">
        <v>90</v>
      </c>
      <c r="E106" s="1" t="s">
        <v>174</v>
      </c>
      <c r="F106" s="4" t="s">
        <v>68</v>
      </c>
      <c r="G106" s="2">
        <v>34727</v>
      </c>
      <c r="H106" s="1" t="s">
        <v>64</v>
      </c>
      <c r="I106" s="3">
        <v>85.3</v>
      </c>
      <c r="J106" s="30">
        <v>0</v>
      </c>
      <c r="K106" s="36">
        <v>185</v>
      </c>
      <c r="L106" s="36">
        <v>195</v>
      </c>
      <c r="M106" s="37">
        <v>200</v>
      </c>
      <c r="N106" s="27"/>
      <c r="O106" s="11">
        <v>195</v>
      </c>
      <c r="P106" s="34">
        <f t="shared" si="0"/>
        <v>0</v>
      </c>
      <c r="Q106" s="38"/>
      <c r="R106" s="38" t="s">
        <v>434</v>
      </c>
      <c r="S106" s="18"/>
      <c r="T106" s="19"/>
      <c r="U106" s="20"/>
      <c r="V106" s="19"/>
      <c r="W106" s="20"/>
      <c r="X106" s="18"/>
      <c r="Y106" s="18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</row>
    <row r="107" spans="1:58" s="15" customFormat="1" ht="12.75">
      <c r="A107" s="77">
        <v>1</v>
      </c>
      <c r="B107" s="6" t="s">
        <v>59</v>
      </c>
      <c r="C107" s="6" t="s">
        <v>323</v>
      </c>
      <c r="D107" s="6">
        <v>75</v>
      </c>
      <c r="E107" s="1" t="s">
        <v>173</v>
      </c>
      <c r="F107" s="4" t="s">
        <v>435</v>
      </c>
      <c r="G107" s="2">
        <v>26798</v>
      </c>
      <c r="H107" s="1" t="s">
        <v>64</v>
      </c>
      <c r="I107" s="3">
        <v>74.05</v>
      </c>
      <c r="J107" s="30">
        <v>0</v>
      </c>
      <c r="K107" s="36">
        <v>200</v>
      </c>
      <c r="L107" s="37">
        <v>220</v>
      </c>
      <c r="M107" s="37">
        <v>225</v>
      </c>
      <c r="N107" s="27"/>
      <c r="O107" s="11">
        <v>200</v>
      </c>
      <c r="P107" s="34">
        <f>O107*J107</f>
        <v>0</v>
      </c>
      <c r="Q107" s="38"/>
      <c r="R107" s="38"/>
      <c r="S107" s="229"/>
      <c r="T107" s="19"/>
      <c r="U107" s="20"/>
      <c r="V107" s="19"/>
      <c r="W107" s="20"/>
      <c r="X107" s="18"/>
      <c r="Y107" s="18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</row>
    <row r="108" spans="1:58" s="15" customFormat="1" ht="12.75">
      <c r="A108" s="77">
        <v>1</v>
      </c>
      <c r="B108" s="6" t="s">
        <v>59</v>
      </c>
      <c r="C108" s="6" t="s">
        <v>323</v>
      </c>
      <c r="D108" s="6">
        <v>75</v>
      </c>
      <c r="E108" s="1" t="s">
        <v>173</v>
      </c>
      <c r="F108" s="4" t="s">
        <v>435</v>
      </c>
      <c r="G108" s="2">
        <v>26798</v>
      </c>
      <c r="H108" s="1" t="s">
        <v>83</v>
      </c>
      <c r="I108" s="3">
        <v>74.05</v>
      </c>
      <c r="J108" s="30">
        <v>0</v>
      </c>
      <c r="K108" s="36">
        <v>200</v>
      </c>
      <c r="L108" s="37">
        <v>220</v>
      </c>
      <c r="M108" s="37">
        <v>225</v>
      </c>
      <c r="N108" s="27"/>
      <c r="O108" s="11">
        <v>200</v>
      </c>
      <c r="P108" s="34">
        <f t="shared" si="0"/>
        <v>0</v>
      </c>
      <c r="Q108" s="38"/>
      <c r="R108" s="38"/>
      <c r="S108" s="229"/>
      <c r="T108" s="19"/>
      <c r="U108" s="20"/>
      <c r="V108" s="19"/>
      <c r="W108" s="20"/>
      <c r="X108" s="18"/>
      <c r="Y108" s="18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</row>
    <row r="109" spans="1:58" s="15" customFormat="1" ht="12.75">
      <c r="A109" s="77">
        <v>1</v>
      </c>
      <c r="B109" s="6" t="s">
        <v>59</v>
      </c>
      <c r="C109" s="6" t="s">
        <v>323</v>
      </c>
      <c r="D109" s="6">
        <v>100</v>
      </c>
      <c r="E109" s="1" t="s">
        <v>126</v>
      </c>
      <c r="F109" s="4" t="s">
        <v>127</v>
      </c>
      <c r="G109" s="2">
        <v>29541</v>
      </c>
      <c r="H109" s="1" t="s">
        <v>64</v>
      </c>
      <c r="I109" s="3">
        <v>96.8</v>
      </c>
      <c r="J109" s="30">
        <v>0</v>
      </c>
      <c r="K109" s="36">
        <v>162.5</v>
      </c>
      <c r="L109" s="37">
        <v>170</v>
      </c>
      <c r="M109" s="37">
        <v>170</v>
      </c>
      <c r="N109" s="27"/>
      <c r="O109" s="11">
        <v>162.5</v>
      </c>
      <c r="P109" s="34">
        <f t="shared" si="0"/>
        <v>0</v>
      </c>
      <c r="Q109" s="38"/>
      <c r="R109" s="38"/>
      <c r="S109" s="229"/>
      <c r="T109" s="19"/>
      <c r="U109" s="20"/>
      <c r="V109" s="19"/>
      <c r="W109" s="20"/>
      <c r="X109" s="18"/>
      <c r="Y109" s="18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</row>
    <row r="110" spans="1:58" s="15" customFormat="1" ht="12.75">
      <c r="A110" s="77">
        <v>1</v>
      </c>
      <c r="B110" s="6" t="s">
        <v>59</v>
      </c>
      <c r="C110" s="6" t="s">
        <v>324</v>
      </c>
      <c r="D110" s="6">
        <v>48</v>
      </c>
      <c r="E110" s="1" t="s">
        <v>242</v>
      </c>
      <c r="F110" s="4" t="s">
        <v>409</v>
      </c>
      <c r="G110" s="2">
        <v>38782</v>
      </c>
      <c r="H110" s="1" t="s">
        <v>78</v>
      </c>
      <c r="I110" s="3">
        <v>47.4</v>
      </c>
      <c r="J110" s="30">
        <v>0</v>
      </c>
      <c r="K110" s="36">
        <v>67.5</v>
      </c>
      <c r="L110" s="36">
        <v>72.5</v>
      </c>
      <c r="M110" s="36">
        <v>75</v>
      </c>
      <c r="N110" s="27">
        <v>77.5</v>
      </c>
      <c r="O110" s="11">
        <v>75</v>
      </c>
      <c r="P110" s="34">
        <f>O110*J110</f>
        <v>0</v>
      </c>
      <c r="Q110" s="38"/>
      <c r="R110" s="38" t="s">
        <v>433</v>
      </c>
      <c r="S110" s="18"/>
      <c r="T110" s="19"/>
      <c r="U110" s="20"/>
      <c r="V110" s="19"/>
      <c r="W110" s="20"/>
      <c r="X110" s="18"/>
      <c r="Y110" s="18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</row>
    <row r="111" spans="1:58" s="15" customFormat="1" ht="12.75">
      <c r="A111" s="77">
        <v>1</v>
      </c>
      <c r="B111" s="6" t="s">
        <v>59</v>
      </c>
      <c r="C111" s="6" t="s">
        <v>324</v>
      </c>
      <c r="D111" s="6">
        <v>52</v>
      </c>
      <c r="E111" s="1" t="s">
        <v>241</v>
      </c>
      <c r="F111" s="4" t="s">
        <v>409</v>
      </c>
      <c r="G111" s="2">
        <v>38782</v>
      </c>
      <c r="H111" s="1" t="s">
        <v>78</v>
      </c>
      <c r="I111" s="3">
        <v>51.1</v>
      </c>
      <c r="J111" s="30">
        <v>0</v>
      </c>
      <c r="K111" s="36">
        <v>67.5</v>
      </c>
      <c r="L111" s="36">
        <v>72.5</v>
      </c>
      <c r="M111" s="36">
        <v>75</v>
      </c>
      <c r="N111" s="27">
        <v>78</v>
      </c>
      <c r="O111" s="11">
        <v>75</v>
      </c>
      <c r="P111" s="34">
        <f>O111*J111</f>
        <v>0</v>
      </c>
      <c r="Q111" s="38"/>
      <c r="R111" s="38" t="s">
        <v>433</v>
      </c>
      <c r="S111" s="18"/>
      <c r="T111" s="19"/>
      <c r="U111" s="20"/>
      <c r="V111" s="19"/>
      <c r="W111" s="20"/>
      <c r="X111" s="18"/>
      <c r="Y111" s="18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</row>
    <row r="112" spans="1:58" s="15" customFormat="1" ht="12.75">
      <c r="A112" s="77">
        <v>1</v>
      </c>
      <c r="B112" s="6" t="s">
        <v>59</v>
      </c>
      <c r="C112" s="6" t="s">
        <v>324</v>
      </c>
      <c r="D112" s="6">
        <v>82.5</v>
      </c>
      <c r="E112" s="1" t="s">
        <v>357</v>
      </c>
      <c r="F112" s="4" t="s">
        <v>346</v>
      </c>
      <c r="G112" s="2">
        <v>33105</v>
      </c>
      <c r="H112" s="1" t="s">
        <v>64</v>
      </c>
      <c r="I112" s="3">
        <v>77.5</v>
      </c>
      <c r="J112" s="30">
        <v>0</v>
      </c>
      <c r="K112" s="230">
        <v>155</v>
      </c>
      <c r="L112" s="230">
        <v>155</v>
      </c>
      <c r="M112" s="230">
        <v>0</v>
      </c>
      <c r="N112" s="27"/>
      <c r="O112" s="11">
        <v>0</v>
      </c>
      <c r="P112" s="34">
        <f>O112*J112</f>
        <v>0</v>
      </c>
      <c r="Q112" s="38"/>
      <c r="R112" s="38" t="s">
        <v>436</v>
      </c>
      <c r="S112" s="18"/>
      <c r="T112" s="19"/>
      <c r="U112" s="20"/>
      <c r="V112" s="19"/>
      <c r="W112" s="20"/>
      <c r="X112" s="18"/>
      <c r="Y112" s="18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</row>
    <row r="113" spans="1:58" s="15" customFormat="1" ht="12.75">
      <c r="A113" s="77">
        <v>1</v>
      </c>
      <c r="B113" s="6" t="s">
        <v>59</v>
      </c>
      <c r="C113" s="6" t="s">
        <v>324</v>
      </c>
      <c r="D113" s="6">
        <v>90</v>
      </c>
      <c r="E113" s="1" t="s">
        <v>237</v>
      </c>
      <c r="F113" s="4" t="s">
        <v>238</v>
      </c>
      <c r="G113" s="2">
        <v>24373</v>
      </c>
      <c r="H113" s="1" t="s">
        <v>58</v>
      </c>
      <c r="I113" s="3">
        <v>89.6</v>
      </c>
      <c r="J113" s="30">
        <v>0</v>
      </c>
      <c r="K113" s="36">
        <v>185</v>
      </c>
      <c r="L113" s="36">
        <v>195</v>
      </c>
      <c r="M113" s="37">
        <v>202.5</v>
      </c>
      <c r="N113" s="27"/>
      <c r="O113" s="11">
        <v>195</v>
      </c>
      <c r="P113" s="34">
        <f>O113*J113</f>
        <v>0</v>
      </c>
      <c r="Q113" s="38"/>
      <c r="R113" s="38" t="s">
        <v>393</v>
      </c>
      <c r="S113" s="18"/>
      <c r="T113" s="19"/>
      <c r="U113" s="20"/>
      <c r="V113" s="19"/>
      <c r="W113" s="20"/>
      <c r="X113" s="18"/>
      <c r="Y113" s="18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</row>
    <row r="114" spans="1:58" s="15" customFormat="1" ht="12.75">
      <c r="A114" s="242"/>
      <c r="B114" s="16"/>
      <c r="C114" s="16"/>
      <c r="D114" s="16"/>
      <c r="E114" s="145" t="s">
        <v>430</v>
      </c>
      <c r="F114" s="4"/>
      <c r="G114" s="2"/>
      <c r="H114" s="1"/>
      <c r="I114" s="3"/>
      <c r="J114" s="30"/>
      <c r="K114" s="4"/>
      <c r="L114" s="36"/>
      <c r="M114" s="36"/>
      <c r="N114" s="27"/>
      <c r="O114" s="11"/>
      <c r="P114" s="34"/>
      <c r="Q114" s="23"/>
      <c r="R114" s="23"/>
      <c r="S114" s="18"/>
      <c r="T114" s="19"/>
      <c r="U114" s="20"/>
      <c r="V114" s="19"/>
      <c r="W114" s="20"/>
      <c r="X114" s="18"/>
      <c r="Y114" s="18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</row>
    <row r="115" spans="1:58" s="15" customFormat="1" ht="12.75">
      <c r="A115" s="243">
        <v>1</v>
      </c>
      <c r="B115" s="215" t="s">
        <v>60</v>
      </c>
      <c r="C115" s="215" t="s">
        <v>325</v>
      </c>
      <c r="D115" s="215">
        <v>60</v>
      </c>
      <c r="E115" s="216" t="s">
        <v>205</v>
      </c>
      <c r="F115" s="216" t="s">
        <v>62</v>
      </c>
      <c r="G115" s="217">
        <v>30789</v>
      </c>
      <c r="H115" s="216" t="s">
        <v>64</v>
      </c>
      <c r="I115" s="218">
        <v>59.6</v>
      </c>
      <c r="J115" s="219">
        <v>0</v>
      </c>
      <c r="K115" s="216">
        <v>55</v>
      </c>
      <c r="L115" s="216">
        <v>60</v>
      </c>
      <c r="M115" s="216">
        <v>62.5</v>
      </c>
      <c r="N115" s="220"/>
      <c r="O115" s="221">
        <v>62.5</v>
      </c>
      <c r="P115" s="219">
        <f>O115*J115</f>
        <v>0</v>
      </c>
      <c r="Q115" s="222"/>
      <c r="R115" s="232" t="s">
        <v>438</v>
      </c>
      <c r="S115" s="223"/>
      <c r="T115" s="224"/>
      <c r="U115" s="225"/>
      <c r="V115" s="224"/>
      <c r="W115" s="225"/>
      <c r="X115" s="223"/>
      <c r="Y115" s="223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</row>
    <row r="116" spans="1:58" s="227" customFormat="1" ht="12.75">
      <c r="A116" s="77">
        <v>1</v>
      </c>
      <c r="B116" s="6" t="s">
        <v>60</v>
      </c>
      <c r="C116" s="6" t="s">
        <v>325</v>
      </c>
      <c r="D116" s="6">
        <v>67.5</v>
      </c>
      <c r="E116" s="1" t="s">
        <v>358</v>
      </c>
      <c r="F116" s="4" t="s">
        <v>359</v>
      </c>
      <c r="G116" s="2">
        <v>29435</v>
      </c>
      <c r="H116" s="1" t="s">
        <v>64</v>
      </c>
      <c r="I116" s="3">
        <v>64.75</v>
      </c>
      <c r="J116" s="30">
        <v>0</v>
      </c>
      <c r="K116" s="36">
        <v>50</v>
      </c>
      <c r="L116" s="37">
        <v>52.5</v>
      </c>
      <c r="M116" s="36">
        <v>52.5</v>
      </c>
      <c r="N116" s="27"/>
      <c r="O116" s="11">
        <v>52.5</v>
      </c>
      <c r="P116" s="34">
        <f>O116*J116</f>
        <v>0</v>
      </c>
      <c r="Q116" s="38"/>
      <c r="R116" s="38"/>
      <c r="S116" s="18"/>
      <c r="T116" s="19"/>
      <c r="U116" s="20"/>
      <c r="V116" s="19"/>
      <c r="W116" s="20"/>
      <c r="X116" s="18"/>
      <c r="Y116" s="18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</row>
    <row r="117" spans="1:58" s="15" customFormat="1" ht="12.75">
      <c r="A117" s="242"/>
      <c r="B117" s="16"/>
      <c r="C117" s="16"/>
      <c r="D117" s="16"/>
      <c r="E117" s="145" t="s">
        <v>437</v>
      </c>
      <c r="F117" s="4"/>
      <c r="G117" s="2"/>
      <c r="H117" s="1"/>
      <c r="I117" s="3"/>
      <c r="J117" s="30"/>
      <c r="K117" s="4"/>
      <c r="L117" s="36"/>
      <c r="M117" s="36"/>
      <c r="N117" s="27"/>
      <c r="O117" s="11"/>
      <c r="P117" s="34"/>
      <c r="Q117" s="23"/>
      <c r="R117" s="23"/>
      <c r="S117" s="18"/>
      <c r="T117" s="19"/>
      <c r="U117" s="20"/>
      <c r="V117" s="19"/>
      <c r="W117" s="20"/>
      <c r="X117" s="18"/>
      <c r="Y117" s="18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</row>
    <row r="118" spans="1:58" s="15" customFormat="1" ht="12.75">
      <c r="A118" s="77">
        <v>1</v>
      </c>
      <c r="B118" s="6" t="s">
        <v>60</v>
      </c>
      <c r="C118" s="6" t="s">
        <v>325</v>
      </c>
      <c r="D118" s="6">
        <v>60</v>
      </c>
      <c r="E118" s="1" t="s">
        <v>162</v>
      </c>
      <c r="F118" s="4" t="s">
        <v>87</v>
      </c>
      <c r="G118" s="2">
        <v>31335</v>
      </c>
      <c r="H118" s="1" t="s">
        <v>64</v>
      </c>
      <c r="I118" s="3">
        <v>59.5</v>
      </c>
      <c r="J118" s="30">
        <v>0</v>
      </c>
      <c r="K118" s="36">
        <v>82.5</v>
      </c>
      <c r="L118" s="36">
        <v>87.5</v>
      </c>
      <c r="M118" s="36">
        <v>90</v>
      </c>
      <c r="N118" s="27"/>
      <c r="O118" s="11">
        <v>90</v>
      </c>
      <c r="P118" s="34">
        <f aca="true" t="shared" si="1" ref="P118:P123">O118*J118</f>
        <v>0</v>
      </c>
      <c r="Q118" s="38"/>
      <c r="R118" s="38"/>
      <c r="S118" s="18"/>
      <c r="T118" s="19"/>
      <c r="U118" s="20"/>
      <c r="V118" s="19"/>
      <c r="W118" s="20"/>
      <c r="X118" s="18"/>
      <c r="Y118" s="18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</row>
    <row r="119" spans="1:58" s="15" customFormat="1" ht="12.75">
      <c r="A119" s="77">
        <v>2</v>
      </c>
      <c r="B119" s="6" t="s">
        <v>60</v>
      </c>
      <c r="C119" s="6" t="s">
        <v>325</v>
      </c>
      <c r="D119" s="6">
        <v>60</v>
      </c>
      <c r="E119" s="1" t="s">
        <v>363</v>
      </c>
      <c r="F119" s="4" t="s">
        <v>362</v>
      </c>
      <c r="G119" s="2">
        <v>29407</v>
      </c>
      <c r="H119" s="1" t="s">
        <v>64</v>
      </c>
      <c r="I119" s="3">
        <v>59.15</v>
      </c>
      <c r="J119" s="30">
        <v>0</v>
      </c>
      <c r="K119" s="36">
        <v>80</v>
      </c>
      <c r="L119" s="36">
        <v>87.5</v>
      </c>
      <c r="M119" s="37">
        <v>90</v>
      </c>
      <c r="N119" s="27"/>
      <c r="O119" s="11">
        <v>87.5</v>
      </c>
      <c r="P119" s="34">
        <f t="shared" si="1"/>
        <v>0</v>
      </c>
      <c r="Q119" s="38"/>
      <c r="R119" s="38" t="s">
        <v>439</v>
      </c>
      <c r="S119" s="18"/>
      <c r="T119" s="19"/>
      <c r="U119" s="20"/>
      <c r="V119" s="19"/>
      <c r="W119" s="20"/>
      <c r="X119" s="18"/>
      <c r="Y119" s="18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</row>
    <row r="120" spans="1:58" s="15" customFormat="1" ht="12.75">
      <c r="A120" s="77">
        <v>1</v>
      </c>
      <c r="B120" s="6" t="s">
        <v>60</v>
      </c>
      <c r="C120" s="6" t="s">
        <v>325</v>
      </c>
      <c r="D120" s="6">
        <v>60</v>
      </c>
      <c r="E120" s="1" t="s">
        <v>364</v>
      </c>
      <c r="F120" s="4" t="s">
        <v>362</v>
      </c>
      <c r="G120" s="2">
        <v>28235</v>
      </c>
      <c r="H120" s="1" t="s">
        <v>63</v>
      </c>
      <c r="I120" s="3">
        <v>57</v>
      </c>
      <c r="J120" s="30">
        <v>0</v>
      </c>
      <c r="K120" s="36">
        <v>60</v>
      </c>
      <c r="L120" s="36">
        <v>62.5</v>
      </c>
      <c r="M120" s="36">
        <v>65</v>
      </c>
      <c r="N120" s="27"/>
      <c r="O120" s="11">
        <v>65</v>
      </c>
      <c r="P120" s="34">
        <f t="shared" si="1"/>
        <v>0</v>
      </c>
      <c r="Q120" s="38"/>
      <c r="R120" s="38" t="s">
        <v>439</v>
      </c>
      <c r="S120" s="18"/>
      <c r="T120" s="19"/>
      <c r="U120" s="20"/>
      <c r="V120" s="19"/>
      <c r="W120" s="20"/>
      <c r="X120" s="18"/>
      <c r="Y120" s="18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</row>
    <row r="121" spans="1:58" s="15" customFormat="1" ht="12.75">
      <c r="A121" s="77">
        <v>1</v>
      </c>
      <c r="B121" s="6" t="s">
        <v>60</v>
      </c>
      <c r="C121" s="6" t="s">
        <v>325</v>
      </c>
      <c r="D121" s="6">
        <v>67.5</v>
      </c>
      <c r="E121" s="1" t="s">
        <v>360</v>
      </c>
      <c r="F121" s="4" t="s">
        <v>62</v>
      </c>
      <c r="G121" s="2">
        <v>26748</v>
      </c>
      <c r="H121" s="1" t="s">
        <v>83</v>
      </c>
      <c r="I121" s="3">
        <v>64.35</v>
      </c>
      <c r="J121" s="30">
        <v>0</v>
      </c>
      <c r="K121" s="36">
        <v>55</v>
      </c>
      <c r="L121" s="36">
        <v>60</v>
      </c>
      <c r="M121" s="37">
        <v>65</v>
      </c>
      <c r="N121" s="27"/>
      <c r="O121" s="11">
        <v>60</v>
      </c>
      <c r="P121" s="34">
        <f t="shared" si="1"/>
        <v>0</v>
      </c>
      <c r="Q121" s="38"/>
      <c r="R121" s="38"/>
      <c r="S121" s="18"/>
      <c r="T121" s="19"/>
      <c r="U121" s="20"/>
      <c r="V121" s="19"/>
      <c r="W121" s="20"/>
      <c r="X121" s="18"/>
      <c r="Y121" s="18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</row>
    <row r="122" spans="1:58" s="15" customFormat="1" ht="12.75">
      <c r="A122" s="77">
        <v>1</v>
      </c>
      <c r="B122" s="6" t="s">
        <v>60</v>
      </c>
      <c r="C122" s="6" t="s">
        <v>325</v>
      </c>
      <c r="D122" s="6">
        <v>75</v>
      </c>
      <c r="E122" s="1" t="s">
        <v>201</v>
      </c>
      <c r="F122" s="4" t="s">
        <v>445</v>
      </c>
      <c r="G122" s="2">
        <v>36763</v>
      </c>
      <c r="H122" s="1" t="s">
        <v>202</v>
      </c>
      <c r="I122" s="3">
        <v>74</v>
      </c>
      <c r="J122" s="30">
        <v>0</v>
      </c>
      <c r="K122" s="36">
        <v>50</v>
      </c>
      <c r="L122" s="36">
        <v>52.5</v>
      </c>
      <c r="M122" s="36">
        <v>55</v>
      </c>
      <c r="N122" s="27"/>
      <c r="O122" s="11">
        <v>55</v>
      </c>
      <c r="P122" s="34">
        <f t="shared" si="1"/>
        <v>0</v>
      </c>
      <c r="Q122" s="38"/>
      <c r="R122" s="38" t="s">
        <v>166</v>
      </c>
      <c r="S122" s="18"/>
      <c r="T122" s="19"/>
      <c r="U122" s="20"/>
      <c r="V122" s="19"/>
      <c r="W122" s="20"/>
      <c r="X122" s="18"/>
      <c r="Y122" s="18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</row>
    <row r="123" spans="1:58" s="15" customFormat="1" ht="12.75">
      <c r="A123" s="77">
        <v>1</v>
      </c>
      <c r="B123" s="6" t="s">
        <v>60</v>
      </c>
      <c r="C123" s="6" t="s">
        <v>325</v>
      </c>
      <c r="D123" s="6">
        <v>75</v>
      </c>
      <c r="E123" s="1" t="s">
        <v>212</v>
      </c>
      <c r="F123" s="4" t="s">
        <v>66</v>
      </c>
      <c r="G123" s="2">
        <v>33158</v>
      </c>
      <c r="H123" s="1" t="s">
        <v>64</v>
      </c>
      <c r="I123" s="3">
        <v>69.5</v>
      </c>
      <c r="J123" s="30">
        <v>0</v>
      </c>
      <c r="K123" s="36">
        <v>70</v>
      </c>
      <c r="L123" s="36">
        <v>72.5</v>
      </c>
      <c r="M123" s="37">
        <v>75</v>
      </c>
      <c r="N123" s="27"/>
      <c r="O123" s="11">
        <v>72.5</v>
      </c>
      <c r="P123" s="34">
        <f t="shared" si="1"/>
        <v>0</v>
      </c>
      <c r="Q123" s="38"/>
      <c r="R123" s="38"/>
      <c r="S123" s="18"/>
      <c r="T123" s="19"/>
      <c r="U123" s="20"/>
      <c r="V123" s="19"/>
      <c r="W123" s="20"/>
      <c r="X123" s="18"/>
      <c r="Y123" s="18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</row>
    <row r="124" spans="1:58" s="15" customFormat="1" ht="12.75">
      <c r="A124" s="77">
        <v>1</v>
      </c>
      <c r="B124" s="6" t="s">
        <v>60</v>
      </c>
      <c r="C124" s="6" t="s">
        <v>325</v>
      </c>
      <c r="D124" s="6">
        <v>75</v>
      </c>
      <c r="E124" s="1" t="s">
        <v>200</v>
      </c>
      <c r="F124" s="4" t="s">
        <v>87</v>
      </c>
      <c r="G124" s="2">
        <v>28894</v>
      </c>
      <c r="H124" s="1" t="s">
        <v>63</v>
      </c>
      <c r="I124" s="3">
        <v>69.6</v>
      </c>
      <c r="J124" s="30">
        <v>0</v>
      </c>
      <c r="K124" s="36">
        <v>80</v>
      </c>
      <c r="L124" s="36">
        <v>85</v>
      </c>
      <c r="M124" s="36">
        <v>87.5</v>
      </c>
      <c r="N124" s="27"/>
      <c r="O124" s="11">
        <v>87.5</v>
      </c>
      <c r="P124" s="34">
        <v>62</v>
      </c>
      <c r="Q124" s="38"/>
      <c r="R124" s="38"/>
      <c r="S124" s="18"/>
      <c r="T124" s="19"/>
      <c r="U124" s="20"/>
      <c r="V124" s="19"/>
      <c r="W124" s="20"/>
      <c r="X124" s="18"/>
      <c r="Y124" s="18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</row>
    <row r="125" spans="1:58" s="15" customFormat="1" ht="12.75">
      <c r="A125" s="77">
        <v>1</v>
      </c>
      <c r="B125" s="6" t="s">
        <v>60</v>
      </c>
      <c r="C125" s="6" t="s">
        <v>325</v>
      </c>
      <c r="D125" s="6">
        <v>82.5</v>
      </c>
      <c r="E125" s="1" t="s">
        <v>81</v>
      </c>
      <c r="F125" s="4" t="s">
        <v>82</v>
      </c>
      <c r="G125" s="2">
        <v>27030</v>
      </c>
      <c r="H125" s="1" t="s">
        <v>64</v>
      </c>
      <c r="I125" s="3">
        <v>81.8</v>
      </c>
      <c r="J125" s="30">
        <v>0</v>
      </c>
      <c r="K125" s="37">
        <v>175</v>
      </c>
      <c r="L125" s="36">
        <v>175</v>
      </c>
      <c r="M125" s="36">
        <v>185</v>
      </c>
      <c r="N125" s="27"/>
      <c r="O125" s="11">
        <v>185</v>
      </c>
      <c r="P125" s="34">
        <f>O125*J125</f>
        <v>0</v>
      </c>
      <c r="Q125" s="38"/>
      <c r="R125" s="38" t="s">
        <v>390</v>
      </c>
      <c r="S125" s="18"/>
      <c r="T125" s="19"/>
      <c r="U125" s="20"/>
      <c r="V125" s="19"/>
      <c r="W125" s="20"/>
      <c r="X125" s="18"/>
      <c r="Y125" s="18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</row>
    <row r="126" spans="1:58" s="15" customFormat="1" ht="12.75">
      <c r="A126" s="77">
        <v>1</v>
      </c>
      <c r="B126" s="6" t="s">
        <v>60</v>
      </c>
      <c r="C126" s="6" t="s">
        <v>325</v>
      </c>
      <c r="D126" s="6">
        <v>82.5</v>
      </c>
      <c r="E126" s="1" t="s">
        <v>81</v>
      </c>
      <c r="F126" s="4" t="s">
        <v>82</v>
      </c>
      <c r="G126" s="2">
        <v>27030</v>
      </c>
      <c r="H126" s="1" t="s">
        <v>83</v>
      </c>
      <c r="I126" s="3">
        <v>81.8</v>
      </c>
      <c r="J126" s="30">
        <v>0</v>
      </c>
      <c r="K126" s="37">
        <v>175</v>
      </c>
      <c r="L126" s="36">
        <v>175</v>
      </c>
      <c r="M126" s="36">
        <v>185</v>
      </c>
      <c r="N126" s="27"/>
      <c r="O126" s="11">
        <v>185</v>
      </c>
      <c r="P126" s="34">
        <v>89.378</v>
      </c>
      <c r="Q126" s="38"/>
      <c r="R126" s="38" t="s">
        <v>390</v>
      </c>
      <c r="S126" s="18"/>
      <c r="T126" s="19"/>
      <c r="U126" s="20"/>
      <c r="V126" s="19"/>
      <c r="W126" s="20"/>
      <c r="X126" s="18"/>
      <c r="Y126" s="18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</row>
    <row r="127" spans="1:58" s="15" customFormat="1" ht="12.75">
      <c r="A127" s="77">
        <v>1</v>
      </c>
      <c r="B127" s="6" t="s">
        <v>60</v>
      </c>
      <c r="C127" s="6" t="s">
        <v>325</v>
      </c>
      <c r="D127" s="6">
        <v>90</v>
      </c>
      <c r="E127" s="1" t="s">
        <v>70</v>
      </c>
      <c r="F127" s="4" t="s">
        <v>66</v>
      </c>
      <c r="G127" s="2">
        <v>32118</v>
      </c>
      <c r="H127" s="1" t="s">
        <v>64</v>
      </c>
      <c r="I127" s="3">
        <v>84.5</v>
      </c>
      <c r="J127" s="30">
        <v>0</v>
      </c>
      <c r="K127" s="36">
        <v>120</v>
      </c>
      <c r="L127" s="36">
        <v>127.5</v>
      </c>
      <c r="M127" s="36">
        <v>135</v>
      </c>
      <c r="N127" s="27"/>
      <c r="O127" s="11">
        <v>135</v>
      </c>
      <c r="P127" s="34">
        <v>82.512</v>
      </c>
      <c r="Q127" s="38"/>
      <c r="R127" s="38" t="s">
        <v>441</v>
      </c>
      <c r="S127" s="18"/>
      <c r="T127" s="19"/>
      <c r="U127" s="20"/>
      <c r="V127" s="19"/>
      <c r="W127" s="20"/>
      <c r="X127" s="18"/>
      <c r="Y127" s="18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</row>
    <row r="128" spans="1:58" s="15" customFormat="1" ht="12.75">
      <c r="A128" s="77">
        <v>2</v>
      </c>
      <c r="B128" s="6" t="s">
        <v>60</v>
      </c>
      <c r="C128" s="6" t="s">
        <v>325</v>
      </c>
      <c r="D128" s="6">
        <v>90</v>
      </c>
      <c r="E128" s="1" t="s">
        <v>163</v>
      </c>
      <c r="F128" s="4" t="s">
        <v>409</v>
      </c>
      <c r="G128" s="2">
        <v>31349</v>
      </c>
      <c r="H128" s="1" t="s">
        <v>64</v>
      </c>
      <c r="I128" s="3">
        <v>88.6</v>
      </c>
      <c r="J128" s="30">
        <v>0</v>
      </c>
      <c r="K128" s="36">
        <v>125</v>
      </c>
      <c r="L128" s="36">
        <v>130</v>
      </c>
      <c r="M128" s="36">
        <v>135</v>
      </c>
      <c r="N128" s="27"/>
      <c r="O128" s="11">
        <v>135</v>
      </c>
      <c r="P128" s="34">
        <f>O128*J128</f>
        <v>0</v>
      </c>
      <c r="Q128" s="38"/>
      <c r="R128" s="38" t="s">
        <v>440</v>
      </c>
      <c r="S128" s="18"/>
      <c r="T128" s="19"/>
      <c r="U128" s="20"/>
      <c r="V128" s="19"/>
      <c r="W128" s="20"/>
      <c r="X128" s="18"/>
      <c r="Y128" s="18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</row>
    <row r="129" spans="1:58" s="15" customFormat="1" ht="12.75">
      <c r="A129" s="77">
        <v>1</v>
      </c>
      <c r="B129" s="6" t="s">
        <v>60</v>
      </c>
      <c r="C129" s="6" t="s">
        <v>325</v>
      </c>
      <c r="D129" s="6">
        <v>100</v>
      </c>
      <c r="E129" s="1" t="s">
        <v>84</v>
      </c>
      <c r="F129" s="4" t="s">
        <v>85</v>
      </c>
      <c r="G129" s="2">
        <v>28993</v>
      </c>
      <c r="H129" s="1" t="s">
        <v>64</v>
      </c>
      <c r="I129" s="3">
        <v>99.05</v>
      </c>
      <c r="J129" s="30">
        <v>0</v>
      </c>
      <c r="K129" s="36">
        <v>200</v>
      </c>
      <c r="L129" s="37">
        <v>215</v>
      </c>
      <c r="M129" s="37">
        <v>215</v>
      </c>
      <c r="N129" s="27"/>
      <c r="O129" s="11">
        <v>200</v>
      </c>
      <c r="P129" s="34">
        <v>111.26</v>
      </c>
      <c r="Q129" s="38">
        <v>2</v>
      </c>
      <c r="R129" s="38" t="s">
        <v>444</v>
      </c>
      <c r="S129" s="18"/>
      <c r="T129" s="19"/>
      <c r="U129" s="20"/>
      <c r="V129" s="19"/>
      <c r="W129" s="20"/>
      <c r="X129" s="18"/>
      <c r="Y129" s="18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</row>
    <row r="130" spans="1:58" s="15" customFormat="1" ht="12.75">
      <c r="A130" s="77">
        <v>2</v>
      </c>
      <c r="B130" s="6" t="s">
        <v>60</v>
      </c>
      <c r="C130" s="6" t="s">
        <v>325</v>
      </c>
      <c r="D130" s="6">
        <v>100</v>
      </c>
      <c r="E130" s="1" t="s">
        <v>206</v>
      </c>
      <c r="F130" s="4" t="s">
        <v>207</v>
      </c>
      <c r="G130" s="2">
        <v>28127</v>
      </c>
      <c r="H130" s="1" t="s">
        <v>64</v>
      </c>
      <c r="I130" s="3">
        <v>94.5</v>
      </c>
      <c r="J130" s="30">
        <v>0</v>
      </c>
      <c r="K130" s="36">
        <v>165</v>
      </c>
      <c r="L130" s="36">
        <v>172.5</v>
      </c>
      <c r="M130" s="37">
        <v>177.5</v>
      </c>
      <c r="N130" s="27"/>
      <c r="O130" s="11">
        <v>172.5</v>
      </c>
      <c r="P130" s="34">
        <f>O130*J130</f>
        <v>0</v>
      </c>
      <c r="Q130" s="38"/>
      <c r="R130" s="38"/>
      <c r="S130" s="18"/>
      <c r="T130" s="19"/>
      <c r="U130" s="20"/>
      <c r="V130" s="19"/>
      <c r="W130" s="20"/>
      <c r="X130" s="18"/>
      <c r="Y130" s="18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</row>
    <row r="131" spans="1:58" s="15" customFormat="1" ht="12.75">
      <c r="A131" s="77">
        <v>1</v>
      </c>
      <c r="B131" s="6" t="s">
        <v>60</v>
      </c>
      <c r="C131" s="6" t="s">
        <v>325</v>
      </c>
      <c r="D131" s="6">
        <v>100</v>
      </c>
      <c r="E131" s="1" t="s">
        <v>206</v>
      </c>
      <c r="F131" s="4" t="s">
        <v>207</v>
      </c>
      <c r="G131" s="2">
        <v>28127</v>
      </c>
      <c r="H131" s="1" t="s">
        <v>63</v>
      </c>
      <c r="I131" s="3">
        <v>94.5</v>
      </c>
      <c r="J131" s="30">
        <v>0</v>
      </c>
      <c r="K131" s="36">
        <v>165</v>
      </c>
      <c r="L131" s="36">
        <v>172.5</v>
      </c>
      <c r="M131" s="37">
        <v>177.5</v>
      </c>
      <c r="N131" s="27"/>
      <c r="O131" s="11">
        <v>172.5</v>
      </c>
      <c r="P131" s="34">
        <v>99.1055</v>
      </c>
      <c r="Q131" s="38"/>
      <c r="R131" s="38"/>
      <c r="S131" s="18"/>
      <c r="T131" s="19"/>
      <c r="U131" s="20"/>
      <c r="V131" s="19"/>
      <c r="W131" s="20"/>
      <c r="X131" s="18"/>
      <c r="Y131" s="18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</row>
    <row r="132" spans="1:58" s="15" customFormat="1" ht="12.75">
      <c r="A132" s="77">
        <v>1</v>
      </c>
      <c r="B132" s="6" t="s">
        <v>60</v>
      </c>
      <c r="C132" s="6" t="s">
        <v>325</v>
      </c>
      <c r="D132" s="6">
        <v>100</v>
      </c>
      <c r="E132" s="1" t="s">
        <v>335</v>
      </c>
      <c r="F132" s="4" t="s">
        <v>409</v>
      </c>
      <c r="G132" s="2">
        <v>25604</v>
      </c>
      <c r="H132" s="1" t="s">
        <v>83</v>
      </c>
      <c r="I132" s="3">
        <v>95.7</v>
      </c>
      <c r="J132" s="30">
        <v>0</v>
      </c>
      <c r="K132" s="36">
        <v>145</v>
      </c>
      <c r="L132" s="36">
        <v>155</v>
      </c>
      <c r="M132" s="36">
        <v>165</v>
      </c>
      <c r="N132" s="27"/>
      <c r="O132" s="11">
        <v>165</v>
      </c>
      <c r="P132" s="34">
        <v>106.78</v>
      </c>
      <c r="Q132" s="38">
        <v>3</v>
      </c>
      <c r="R132" s="38"/>
      <c r="S132" s="18"/>
      <c r="T132" s="19"/>
      <c r="U132" s="20"/>
      <c r="V132" s="19"/>
      <c r="W132" s="20"/>
      <c r="X132" s="18"/>
      <c r="Y132" s="18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</row>
    <row r="133" spans="1:58" s="15" customFormat="1" ht="12.75">
      <c r="A133" s="77">
        <v>1</v>
      </c>
      <c r="B133" s="6" t="s">
        <v>60</v>
      </c>
      <c r="C133" s="6" t="s">
        <v>325</v>
      </c>
      <c r="D133" s="6">
        <v>110</v>
      </c>
      <c r="E133" s="1" t="s">
        <v>250</v>
      </c>
      <c r="F133" s="4" t="s">
        <v>418</v>
      </c>
      <c r="G133" s="2">
        <v>33249</v>
      </c>
      <c r="H133" s="1" t="s">
        <v>64</v>
      </c>
      <c r="I133" s="3">
        <v>109.3</v>
      </c>
      <c r="J133" s="30">
        <v>0</v>
      </c>
      <c r="K133" s="36">
        <v>235</v>
      </c>
      <c r="L133" s="36">
        <v>245</v>
      </c>
      <c r="M133" s="37">
        <v>250</v>
      </c>
      <c r="N133" s="27"/>
      <c r="O133" s="11">
        <v>245</v>
      </c>
      <c r="P133" s="34">
        <v>131.6385</v>
      </c>
      <c r="Q133" s="38">
        <v>1</v>
      </c>
      <c r="R133" s="38"/>
      <c r="S133" s="18"/>
      <c r="T133" s="19"/>
      <c r="U133" s="20"/>
      <c r="V133" s="19"/>
      <c r="W133" s="20"/>
      <c r="X133" s="18"/>
      <c r="Y133" s="18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</row>
    <row r="134" spans="1:58" s="15" customFormat="1" ht="12.75">
      <c r="A134" s="77">
        <v>2</v>
      </c>
      <c r="B134" s="6" t="s">
        <v>60</v>
      </c>
      <c r="C134" s="6" t="s">
        <v>325</v>
      </c>
      <c r="D134" s="6">
        <v>110</v>
      </c>
      <c r="E134" s="1" t="s">
        <v>161</v>
      </c>
      <c r="F134" s="4" t="s">
        <v>87</v>
      </c>
      <c r="G134" s="2">
        <v>30701</v>
      </c>
      <c r="H134" s="1" t="s">
        <v>64</v>
      </c>
      <c r="I134" s="3">
        <v>108.9</v>
      </c>
      <c r="J134" s="30">
        <v>0</v>
      </c>
      <c r="K134" s="36">
        <v>165</v>
      </c>
      <c r="L134" s="36">
        <v>170</v>
      </c>
      <c r="M134" s="36">
        <v>172.5</v>
      </c>
      <c r="N134" s="27"/>
      <c r="O134" s="11">
        <v>172.5</v>
      </c>
      <c r="P134" s="34">
        <f>O134*J134</f>
        <v>0</v>
      </c>
      <c r="Q134" s="38"/>
      <c r="R134" s="38"/>
      <c r="S134" s="18"/>
      <c r="T134" s="19"/>
      <c r="U134" s="20"/>
      <c r="V134" s="19"/>
      <c r="W134" s="20"/>
      <c r="X134" s="18"/>
      <c r="Y134" s="18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</row>
    <row r="135" spans="1:58" s="15" customFormat="1" ht="12.75">
      <c r="A135" s="77">
        <v>1</v>
      </c>
      <c r="B135" s="6" t="s">
        <v>60</v>
      </c>
      <c r="C135" s="6" t="s">
        <v>325</v>
      </c>
      <c r="D135" s="6">
        <v>110</v>
      </c>
      <c r="E135" s="1" t="s">
        <v>61</v>
      </c>
      <c r="F135" s="4" t="s">
        <v>62</v>
      </c>
      <c r="G135" s="2">
        <v>28478</v>
      </c>
      <c r="H135" s="1" t="s">
        <v>63</v>
      </c>
      <c r="I135" s="3">
        <v>109.9</v>
      </c>
      <c r="J135" s="30">
        <v>0</v>
      </c>
      <c r="K135" s="36">
        <v>215</v>
      </c>
      <c r="L135" s="37">
        <v>225</v>
      </c>
      <c r="M135" s="37">
        <v>225</v>
      </c>
      <c r="N135" s="27"/>
      <c r="O135" s="11">
        <v>215</v>
      </c>
      <c r="P135" s="34">
        <v>116.4073</v>
      </c>
      <c r="Q135" s="38">
        <v>1</v>
      </c>
      <c r="R135" s="38" t="s">
        <v>395</v>
      </c>
      <c r="S135" s="18"/>
      <c r="T135" s="19"/>
      <c r="U135" s="20"/>
      <c r="V135" s="19"/>
      <c r="W135" s="20"/>
      <c r="X135" s="18"/>
      <c r="Y135" s="18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 spans="1:58" s="15" customFormat="1" ht="12.75">
      <c r="A136" s="77">
        <v>2</v>
      </c>
      <c r="B136" s="6" t="s">
        <v>60</v>
      </c>
      <c r="C136" s="6" t="s">
        <v>325</v>
      </c>
      <c r="D136" s="6">
        <v>110</v>
      </c>
      <c r="E136" s="1" t="s">
        <v>442</v>
      </c>
      <c r="F136" s="4" t="s">
        <v>92</v>
      </c>
      <c r="G136" s="2">
        <v>27923</v>
      </c>
      <c r="H136" s="1" t="s">
        <v>63</v>
      </c>
      <c r="I136" s="3">
        <v>106.5</v>
      </c>
      <c r="J136" s="30">
        <v>0</v>
      </c>
      <c r="K136" s="36">
        <v>180</v>
      </c>
      <c r="L136" s="36">
        <v>190</v>
      </c>
      <c r="M136" s="37">
        <v>200</v>
      </c>
      <c r="N136" s="27"/>
      <c r="O136" s="11">
        <v>190</v>
      </c>
      <c r="P136" s="34">
        <v>104.6982</v>
      </c>
      <c r="Q136" s="38"/>
      <c r="R136" s="38" t="s">
        <v>394</v>
      </c>
      <c r="S136" s="18"/>
      <c r="T136" s="19"/>
      <c r="U136" s="20"/>
      <c r="V136" s="19"/>
      <c r="W136" s="20"/>
      <c r="X136" s="18"/>
      <c r="Y136" s="18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</row>
    <row r="137" spans="1:58" s="15" customFormat="1" ht="12.75">
      <c r="A137" s="77">
        <v>1</v>
      </c>
      <c r="B137" s="6" t="s">
        <v>60</v>
      </c>
      <c r="C137" s="6" t="s">
        <v>325</v>
      </c>
      <c r="D137" s="6">
        <v>110</v>
      </c>
      <c r="E137" s="1" t="s">
        <v>108</v>
      </c>
      <c r="F137" s="4" t="s">
        <v>109</v>
      </c>
      <c r="G137" s="2">
        <v>25518</v>
      </c>
      <c r="H137" s="1" t="s">
        <v>58</v>
      </c>
      <c r="I137" s="3">
        <v>103</v>
      </c>
      <c r="J137" s="30">
        <v>0</v>
      </c>
      <c r="K137" s="36">
        <v>175</v>
      </c>
      <c r="L137" s="37">
        <v>185</v>
      </c>
      <c r="M137" s="37">
        <v>185</v>
      </c>
      <c r="N137" s="27"/>
      <c r="O137" s="11">
        <v>175</v>
      </c>
      <c r="P137" s="34">
        <v>111.608</v>
      </c>
      <c r="Q137" s="38">
        <v>2</v>
      </c>
      <c r="R137" s="38" t="s">
        <v>443</v>
      </c>
      <c r="S137" s="18"/>
      <c r="T137" s="19"/>
      <c r="U137" s="20"/>
      <c r="V137" s="19"/>
      <c r="W137" s="20"/>
      <c r="X137" s="18"/>
      <c r="Y137" s="18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</row>
    <row r="138" spans="1:58" s="15" customFormat="1" ht="12.75">
      <c r="A138" s="77">
        <v>1</v>
      </c>
      <c r="B138" s="6" t="s">
        <v>60</v>
      </c>
      <c r="C138" s="6" t="s">
        <v>325</v>
      </c>
      <c r="D138" s="6">
        <v>125</v>
      </c>
      <c r="E138" s="1" t="s">
        <v>90</v>
      </c>
      <c r="F138" s="4" t="s">
        <v>100</v>
      </c>
      <c r="G138" s="2">
        <v>32071</v>
      </c>
      <c r="H138" s="1" t="s">
        <v>64</v>
      </c>
      <c r="I138" s="3">
        <v>111.2</v>
      </c>
      <c r="J138" s="30">
        <v>0</v>
      </c>
      <c r="K138" s="36">
        <v>180</v>
      </c>
      <c r="L138" s="37">
        <v>185</v>
      </c>
      <c r="M138" s="36">
        <v>185</v>
      </c>
      <c r="N138" s="27"/>
      <c r="O138" s="11">
        <v>185</v>
      </c>
      <c r="P138" s="34">
        <v>98.9935</v>
      </c>
      <c r="Q138" s="38">
        <v>3</v>
      </c>
      <c r="R138" s="38"/>
      <c r="S138" s="18"/>
      <c r="T138" s="19"/>
      <c r="U138" s="20"/>
      <c r="V138" s="19"/>
      <c r="W138" s="20"/>
      <c r="X138" s="18"/>
      <c r="Y138" s="18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</row>
    <row r="139" spans="1:58" s="15" customFormat="1" ht="12.75">
      <c r="A139" s="77">
        <v>2</v>
      </c>
      <c r="B139" s="6" t="s">
        <v>60</v>
      </c>
      <c r="C139" s="6" t="s">
        <v>325</v>
      </c>
      <c r="D139" s="6">
        <v>125</v>
      </c>
      <c r="E139" s="1" t="s">
        <v>361</v>
      </c>
      <c r="F139" s="4" t="s">
        <v>362</v>
      </c>
      <c r="G139" s="2">
        <v>31191</v>
      </c>
      <c r="H139" s="1" t="s">
        <v>64</v>
      </c>
      <c r="I139" s="3">
        <v>116.5</v>
      </c>
      <c r="J139" s="30">
        <v>0</v>
      </c>
      <c r="K139" s="36">
        <v>125</v>
      </c>
      <c r="L139" s="36">
        <v>130</v>
      </c>
      <c r="M139" s="36">
        <v>135</v>
      </c>
      <c r="N139" s="27"/>
      <c r="O139" s="11">
        <v>135</v>
      </c>
      <c r="P139" s="34">
        <f>O139*J139</f>
        <v>0</v>
      </c>
      <c r="Q139" s="38"/>
      <c r="R139" s="38" t="s">
        <v>439</v>
      </c>
      <c r="S139" s="18"/>
      <c r="T139" s="19"/>
      <c r="U139" s="20"/>
      <c r="V139" s="19"/>
      <c r="W139" s="20"/>
      <c r="X139" s="18"/>
      <c r="Y139" s="18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</row>
    <row r="140" spans="1:58" s="15" customFormat="1" ht="12.75">
      <c r="A140" s="77">
        <v>1</v>
      </c>
      <c r="B140" s="6" t="s">
        <v>60</v>
      </c>
      <c r="C140" s="6" t="s">
        <v>325</v>
      </c>
      <c r="D140" s="6">
        <v>125</v>
      </c>
      <c r="E140" s="1" t="s">
        <v>166</v>
      </c>
      <c r="F140" s="4" t="s">
        <v>417</v>
      </c>
      <c r="G140" s="2">
        <v>25847</v>
      </c>
      <c r="H140" s="1" t="s">
        <v>83</v>
      </c>
      <c r="I140" s="3">
        <v>111.1</v>
      </c>
      <c r="J140" s="30">
        <v>0</v>
      </c>
      <c r="K140" s="36">
        <v>112.5</v>
      </c>
      <c r="L140" s="36">
        <v>117.5</v>
      </c>
      <c r="M140" s="36">
        <v>125</v>
      </c>
      <c r="N140" s="27"/>
      <c r="O140" s="11">
        <v>125</v>
      </c>
      <c r="P140" s="34">
        <f>O140*J140</f>
        <v>0</v>
      </c>
      <c r="Q140" s="38"/>
      <c r="R140" s="38"/>
      <c r="S140" s="18"/>
      <c r="T140" s="19"/>
      <c r="U140" s="20"/>
      <c r="V140" s="19"/>
      <c r="W140" s="20"/>
      <c r="X140" s="18"/>
      <c r="Y140" s="18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</row>
    <row r="141" spans="1:58" s="15" customFormat="1" ht="12.75">
      <c r="A141" s="77"/>
      <c r="B141" s="6"/>
      <c r="C141" s="6"/>
      <c r="D141" s="6"/>
      <c r="E141" s="145" t="s">
        <v>448</v>
      </c>
      <c r="F141" s="4"/>
      <c r="G141" s="2"/>
      <c r="H141" s="1"/>
      <c r="I141" s="3"/>
      <c r="J141" s="30"/>
      <c r="K141" s="36"/>
      <c r="L141" s="36"/>
      <c r="M141" s="37"/>
      <c r="N141" s="27"/>
      <c r="O141" s="11"/>
      <c r="P141" s="34"/>
      <c r="Q141" s="38"/>
      <c r="R141" s="38"/>
      <c r="S141" s="18"/>
      <c r="T141" s="19"/>
      <c r="U141" s="20"/>
      <c r="V141" s="19"/>
      <c r="W141" s="20"/>
      <c r="X141" s="18"/>
      <c r="Y141" s="18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</row>
    <row r="142" spans="1:58" s="15" customFormat="1" ht="12.75">
      <c r="A142" s="77">
        <v>1</v>
      </c>
      <c r="B142" s="6" t="s">
        <v>60</v>
      </c>
      <c r="C142" s="6" t="s">
        <v>322</v>
      </c>
      <c r="D142" s="6">
        <v>67.5</v>
      </c>
      <c r="E142" s="1" t="s">
        <v>172</v>
      </c>
      <c r="F142" s="4" t="s">
        <v>92</v>
      </c>
      <c r="G142" s="2">
        <v>33873</v>
      </c>
      <c r="H142" s="1" t="s">
        <v>64</v>
      </c>
      <c r="I142" s="3">
        <v>61.3</v>
      </c>
      <c r="J142" s="30">
        <v>0</v>
      </c>
      <c r="K142" s="4">
        <v>55</v>
      </c>
      <c r="L142" s="4">
        <v>62.5</v>
      </c>
      <c r="M142" s="4">
        <v>67.5</v>
      </c>
      <c r="N142" s="27"/>
      <c r="O142" s="11">
        <v>67.5</v>
      </c>
      <c r="P142" s="34">
        <f aca="true" t="shared" si="2" ref="P142:P147">O142*J142</f>
        <v>0</v>
      </c>
      <c r="Q142" s="38"/>
      <c r="R142" s="38" t="s">
        <v>394</v>
      </c>
      <c r="S142" s="228"/>
      <c r="T142" s="19"/>
      <c r="U142" s="20"/>
      <c r="V142" s="19"/>
      <c r="W142" s="20"/>
      <c r="X142" s="18"/>
      <c r="Y142" s="18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</row>
    <row r="143" spans="1:58" s="15" customFormat="1" ht="12.75">
      <c r="A143" s="77"/>
      <c r="B143" s="6"/>
      <c r="C143" s="6"/>
      <c r="D143" s="6"/>
      <c r="E143" s="145" t="s">
        <v>449</v>
      </c>
      <c r="F143" s="4"/>
      <c r="G143" s="2"/>
      <c r="H143" s="1"/>
      <c r="I143" s="3"/>
      <c r="J143" s="30"/>
      <c r="K143" s="36"/>
      <c r="L143" s="36"/>
      <c r="M143" s="37"/>
      <c r="N143" s="27"/>
      <c r="O143" s="11"/>
      <c r="P143" s="34"/>
      <c r="Q143" s="38"/>
      <c r="R143" s="38"/>
      <c r="S143" s="18"/>
      <c r="T143" s="19"/>
      <c r="U143" s="20"/>
      <c r="V143" s="19"/>
      <c r="W143" s="20"/>
      <c r="X143" s="18"/>
      <c r="Y143" s="18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</row>
    <row r="144" spans="1:58" s="15" customFormat="1" ht="12.75">
      <c r="A144" s="77">
        <v>1</v>
      </c>
      <c r="B144" s="6" t="s">
        <v>60</v>
      </c>
      <c r="C144" s="6" t="s">
        <v>322</v>
      </c>
      <c r="D144" s="6">
        <v>100</v>
      </c>
      <c r="E144" s="1" t="s">
        <v>91</v>
      </c>
      <c r="F144" s="4" t="s">
        <v>92</v>
      </c>
      <c r="G144" s="2">
        <v>30017</v>
      </c>
      <c r="H144" s="1" t="s">
        <v>64</v>
      </c>
      <c r="I144" s="3">
        <v>98.8</v>
      </c>
      <c r="J144" s="30">
        <v>0</v>
      </c>
      <c r="K144" s="36">
        <v>220</v>
      </c>
      <c r="L144" s="36">
        <v>230</v>
      </c>
      <c r="M144" s="36">
        <v>240</v>
      </c>
      <c r="N144" s="27"/>
      <c r="O144" s="11">
        <v>240</v>
      </c>
      <c r="P144" s="34">
        <f t="shared" si="2"/>
        <v>0</v>
      </c>
      <c r="Q144" s="38"/>
      <c r="R144" s="38" t="s">
        <v>394</v>
      </c>
      <c r="S144" s="18"/>
      <c r="T144" s="19"/>
      <c r="U144" s="20"/>
      <c r="V144" s="19"/>
      <c r="W144" s="20"/>
      <c r="X144" s="18"/>
      <c r="Y144" s="18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</row>
    <row r="145" spans="1:58" s="15" customFormat="1" ht="12.75">
      <c r="A145" s="77">
        <v>1</v>
      </c>
      <c r="B145" s="6" t="s">
        <v>60</v>
      </c>
      <c r="C145" s="6" t="s">
        <v>322</v>
      </c>
      <c r="D145" s="6">
        <v>110</v>
      </c>
      <c r="E145" s="1" t="s">
        <v>240</v>
      </c>
      <c r="F145" s="4" t="s">
        <v>92</v>
      </c>
      <c r="G145" s="2">
        <v>25249</v>
      </c>
      <c r="H145" s="1" t="s">
        <v>58</v>
      </c>
      <c r="I145" s="3">
        <v>107</v>
      </c>
      <c r="J145" s="30">
        <v>0</v>
      </c>
      <c r="K145" s="36">
        <v>280</v>
      </c>
      <c r="L145" s="36">
        <v>300</v>
      </c>
      <c r="M145" s="37">
        <v>315</v>
      </c>
      <c r="N145" s="27"/>
      <c r="O145" s="11">
        <v>300</v>
      </c>
      <c r="P145" s="34">
        <f>O145*J145</f>
        <v>0</v>
      </c>
      <c r="Q145" s="38"/>
      <c r="R145" s="38" t="s">
        <v>394</v>
      </c>
      <c r="S145" s="18"/>
      <c r="T145" s="19"/>
      <c r="U145" s="20"/>
      <c r="V145" s="19"/>
      <c r="W145" s="20"/>
      <c r="X145" s="18"/>
      <c r="Y145" s="18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</row>
    <row r="146" spans="1:58" s="15" customFormat="1" ht="12.75">
      <c r="A146" s="77">
        <v>1</v>
      </c>
      <c r="B146" s="6" t="s">
        <v>60</v>
      </c>
      <c r="C146" s="6" t="s">
        <v>323</v>
      </c>
      <c r="D146" s="6">
        <v>82.5</v>
      </c>
      <c r="E146" s="1" t="s">
        <v>165</v>
      </c>
      <c r="F146" s="4" t="s">
        <v>92</v>
      </c>
      <c r="G146" s="2">
        <v>25606</v>
      </c>
      <c r="H146" s="1" t="s">
        <v>83</v>
      </c>
      <c r="I146" s="3">
        <v>81.5</v>
      </c>
      <c r="J146" s="30">
        <v>0</v>
      </c>
      <c r="K146" s="36">
        <v>240</v>
      </c>
      <c r="L146" s="37">
        <v>270</v>
      </c>
      <c r="M146" s="36">
        <v>280</v>
      </c>
      <c r="N146" s="27"/>
      <c r="O146" s="11">
        <v>280</v>
      </c>
      <c r="P146" s="34">
        <f>O146*J146</f>
        <v>0</v>
      </c>
      <c r="Q146" s="38"/>
      <c r="R146" s="38" t="s">
        <v>394</v>
      </c>
      <c r="S146" s="18"/>
      <c r="T146" s="19"/>
      <c r="U146" s="20"/>
      <c r="V146" s="19"/>
      <c r="W146" s="20"/>
      <c r="X146" s="18"/>
      <c r="Y146" s="18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</row>
    <row r="147" spans="1:58" s="15" customFormat="1" ht="13.5" thickBot="1">
      <c r="A147" s="78">
        <v>1</v>
      </c>
      <c r="B147" s="108" t="s">
        <v>60</v>
      </c>
      <c r="C147" s="108" t="s">
        <v>323</v>
      </c>
      <c r="D147" s="108">
        <v>110</v>
      </c>
      <c r="E147" s="73" t="s">
        <v>236</v>
      </c>
      <c r="F147" s="54" t="s">
        <v>68</v>
      </c>
      <c r="G147" s="55">
        <v>27165</v>
      </c>
      <c r="H147" s="73" t="s">
        <v>83</v>
      </c>
      <c r="I147" s="56">
        <v>100.6</v>
      </c>
      <c r="J147" s="79">
        <v>0</v>
      </c>
      <c r="K147" s="87">
        <v>270</v>
      </c>
      <c r="L147" s="83">
        <v>300</v>
      </c>
      <c r="M147" s="83">
        <v>320</v>
      </c>
      <c r="N147" s="80"/>
      <c r="O147" s="81">
        <v>270</v>
      </c>
      <c r="P147" s="82">
        <f t="shared" si="2"/>
        <v>0</v>
      </c>
      <c r="Q147" s="88"/>
      <c r="R147" s="88" t="s">
        <v>450</v>
      </c>
      <c r="S147" s="18"/>
      <c r="T147" s="19"/>
      <c r="U147" s="20"/>
      <c r="V147" s="19"/>
      <c r="W147" s="20"/>
      <c r="X147" s="18"/>
      <c r="Y147" s="18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</row>
    <row r="149" spans="3:6" ht="12.75">
      <c r="C149" s="5" t="s">
        <v>10</v>
      </c>
      <c r="F149" s="5" t="s">
        <v>11</v>
      </c>
    </row>
    <row r="150" spans="3:6" ht="12.75">
      <c r="C150" s="5" t="s">
        <v>30</v>
      </c>
      <c r="F150" s="5" t="s">
        <v>31</v>
      </c>
    </row>
    <row r="151" spans="3:6" ht="12.75">
      <c r="C151" s="5" t="s">
        <v>12</v>
      </c>
      <c r="F151" s="5" t="s">
        <v>451</v>
      </c>
    </row>
    <row r="152" spans="3:6" ht="12.75">
      <c r="C152" s="5" t="s">
        <v>17</v>
      </c>
      <c r="F152" s="5" t="s">
        <v>24</v>
      </c>
    </row>
    <row r="153" spans="3:6" ht="12.75">
      <c r="C153" s="5" t="s">
        <v>22</v>
      </c>
      <c r="F153" s="5" t="s">
        <v>25</v>
      </c>
    </row>
    <row r="154" spans="3:6" ht="12.75">
      <c r="C154" s="5" t="s">
        <v>22</v>
      </c>
      <c r="F154" s="5" t="s">
        <v>26</v>
      </c>
    </row>
  </sheetData>
  <sheetProtection/>
  <mergeCells count="13">
    <mergeCell ref="R3:R4"/>
    <mergeCell ref="H3:H4"/>
    <mergeCell ref="J3:J4"/>
    <mergeCell ref="K3:P3"/>
    <mergeCell ref="Q3:Q4"/>
    <mergeCell ref="I3:I4"/>
    <mergeCell ref="G3:G4"/>
    <mergeCell ref="B3:B4"/>
    <mergeCell ref="C3:C4"/>
    <mergeCell ref="A3:A4"/>
    <mergeCell ref="D3:D4"/>
    <mergeCell ref="E3:E4"/>
    <mergeCell ref="F3:F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21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00390625" style="43" bestFit="1" customWidth="1"/>
    <col min="2" max="2" width="6.25390625" style="43" customWidth="1"/>
    <col min="3" max="3" width="21.875" style="43" customWidth="1"/>
    <col min="4" max="4" width="49.125" style="43" customWidth="1"/>
    <col min="5" max="5" width="28.625" style="43" bestFit="1" customWidth="1"/>
    <col min="6" max="6" width="18.625" style="43" bestFit="1" customWidth="1"/>
    <col min="7" max="7" width="6.625" style="51" bestFit="1" customWidth="1"/>
    <col min="8" max="8" width="5.125" style="43" customWidth="1"/>
    <col min="9" max="9" width="5.625" style="43" customWidth="1"/>
    <col min="10" max="10" width="5.75390625" style="43" customWidth="1"/>
    <col min="11" max="12" width="5.00390625" style="43" customWidth="1"/>
    <col min="13" max="13" width="4.875" style="43" customWidth="1"/>
    <col min="14" max="14" width="5.00390625" style="43" customWidth="1"/>
    <col min="15" max="16384" width="9.125" style="43" customWidth="1"/>
  </cols>
  <sheetData>
    <row r="1" spans="1:51" s="5" customFormat="1" ht="19.5" customHeight="1">
      <c r="A1" s="40" t="s">
        <v>29</v>
      </c>
      <c r="B1" s="40"/>
      <c r="C1" s="40"/>
      <c r="D1" s="140"/>
      <c r="E1" s="17"/>
      <c r="F1" s="17"/>
      <c r="G1" s="28"/>
      <c r="H1" s="25"/>
      <c r="I1" s="25"/>
      <c r="J1" s="25"/>
      <c r="K1" s="25"/>
      <c r="L1" s="35"/>
      <c r="M1" s="32"/>
      <c r="N1" s="19"/>
      <c r="O1" s="20"/>
      <c r="P1" s="19"/>
      <c r="Q1" s="18"/>
      <c r="R1" s="18"/>
      <c r="S1" s="18"/>
      <c r="T1" s="18"/>
      <c r="U1" s="19"/>
      <c r="V1" s="20"/>
      <c r="W1" s="19"/>
      <c r="X1" s="22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4:10" s="45" customFormat="1" ht="12" thickBot="1">
      <c r="D2" s="46"/>
      <c r="E2" s="46"/>
      <c r="F2" s="46"/>
      <c r="G2" s="47"/>
      <c r="H2" s="46"/>
      <c r="I2" s="46"/>
      <c r="J2" s="46"/>
    </row>
    <row r="3" spans="1:14" s="44" customFormat="1" ht="12.75" customHeight="1">
      <c r="A3" s="323" t="s">
        <v>8</v>
      </c>
      <c r="B3" s="317" t="s">
        <v>2</v>
      </c>
      <c r="C3" s="319" t="s">
        <v>54</v>
      </c>
      <c r="D3" s="317" t="s">
        <v>3</v>
      </c>
      <c r="E3" s="317" t="s">
        <v>16</v>
      </c>
      <c r="F3" s="317" t="s">
        <v>4</v>
      </c>
      <c r="G3" s="326" t="s">
        <v>15</v>
      </c>
      <c r="H3" s="310" t="s">
        <v>21</v>
      </c>
      <c r="I3" s="311"/>
      <c r="J3" s="311"/>
      <c r="K3" s="361"/>
      <c r="L3" s="361"/>
      <c r="M3" s="361"/>
      <c r="N3" s="362"/>
    </row>
    <row r="4" spans="1:14" s="48" customFormat="1" ht="12" thickBot="1">
      <c r="A4" s="363"/>
      <c r="B4" s="352"/>
      <c r="C4" s="364"/>
      <c r="D4" s="352"/>
      <c r="E4" s="352"/>
      <c r="F4" s="352"/>
      <c r="G4" s="357"/>
      <c r="H4" s="49">
        <v>1</v>
      </c>
      <c r="I4" s="85">
        <v>2</v>
      </c>
      <c r="J4" s="85">
        <v>3</v>
      </c>
      <c r="K4" s="49">
        <v>4</v>
      </c>
      <c r="L4" s="49">
        <v>5</v>
      </c>
      <c r="M4" s="49">
        <v>6</v>
      </c>
      <c r="N4" s="282">
        <v>7</v>
      </c>
    </row>
    <row r="5" spans="1:14" ht="12.75">
      <c r="A5" s="109"/>
      <c r="B5" s="110"/>
      <c r="C5" s="110"/>
      <c r="D5" s="127" t="s">
        <v>40</v>
      </c>
      <c r="E5" s="110"/>
      <c r="F5" s="110"/>
      <c r="G5" s="111"/>
      <c r="H5" s="110"/>
      <c r="I5" s="112"/>
      <c r="J5" s="112"/>
      <c r="K5" s="110"/>
      <c r="L5" s="110"/>
      <c r="M5" s="110"/>
      <c r="N5" s="209"/>
    </row>
    <row r="6" spans="1:14" ht="12.75">
      <c r="A6" s="52">
        <v>1</v>
      </c>
      <c r="B6" s="4">
        <v>52</v>
      </c>
      <c r="C6" s="4" t="s">
        <v>308</v>
      </c>
      <c r="D6" s="4" t="s">
        <v>309</v>
      </c>
      <c r="E6" s="4" t="s">
        <v>403</v>
      </c>
      <c r="F6" s="4" t="s">
        <v>64</v>
      </c>
      <c r="G6" s="3">
        <v>51.2</v>
      </c>
      <c r="H6" s="4">
        <v>35</v>
      </c>
      <c r="I6" s="86">
        <v>45</v>
      </c>
      <c r="J6" s="86">
        <v>50</v>
      </c>
      <c r="K6" s="37">
        <v>55</v>
      </c>
      <c r="L6" s="4" t="s">
        <v>498</v>
      </c>
      <c r="M6" s="4" t="s">
        <v>498</v>
      </c>
      <c r="N6" s="74" t="s">
        <v>498</v>
      </c>
    </row>
    <row r="7" spans="1:14" ht="12.75">
      <c r="A7" s="52">
        <v>1</v>
      </c>
      <c r="B7" s="4">
        <v>52</v>
      </c>
      <c r="C7" s="4" t="s">
        <v>310</v>
      </c>
      <c r="D7" s="4" t="s">
        <v>309</v>
      </c>
      <c r="E7" s="4" t="s">
        <v>403</v>
      </c>
      <c r="F7" s="4" t="s">
        <v>64</v>
      </c>
      <c r="G7" s="3">
        <v>51.2</v>
      </c>
      <c r="H7" s="4">
        <v>40</v>
      </c>
      <c r="I7" s="86">
        <v>60</v>
      </c>
      <c r="J7" s="86">
        <v>70</v>
      </c>
      <c r="K7" s="37">
        <v>80</v>
      </c>
      <c r="L7" s="4" t="s">
        <v>498</v>
      </c>
      <c r="M7" s="4" t="s">
        <v>498</v>
      </c>
      <c r="N7" s="74" t="s">
        <v>498</v>
      </c>
    </row>
    <row r="8" spans="1:14" ht="12.75">
      <c r="A8" s="52">
        <v>1</v>
      </c>
      <c r="B8" s="4">
        <v>56</v>
      </c>
      <c r="C8" s="4" t="s">
        <v>310</v>
      </c>
      <c r="D8" s="4" t="s">
        <v>203</v>
      </c>
      <c r="E8" s="4" t="s">
        <v>204</v>
      </c>
      <c r="F8" s="4" t="s">
        <v>64</v>
      </c>
      <c r="G8" s="3">
        <v>55.2</v>
      </c>
      <c r="H8" s="4">
        <v>70</v>
      </c>
      <c r="I8" s="86">
        <v>85</v>
      </c>
      <c r="J8" s="86">
        <v>90</v>
      </c>
      <c r="K8" s="37">
        <v>95</v>
      </c>
      <c r="L8" s="4" t="s">
        <v>498</v>
      </c>
      <c r="M8" s="4" t="s">
        <v>498</v>
      </c>
      <c r="N8" s="74" t="s">
        <v>498</v>
      </c>
    </row>
    <row r="9" spans="1:14" ht="12.75">
      <c r="A9" s="52">
        <v>1</v>
      </c>
      <c r="B9" s="4">
        <v>52</v>
      </c>
      <c r="C9" s="4" t="s">
        <v>311</v>
      </c>
      <c r="D9" s="4" t="s">
        <v>309</v>
      </c>
      <c r="E9" s="4" t="s">
        <v>403</v>
      </c>
      <c r="F9" s="4" t="s">
        <v>64</v>
      </c>
      <c r="G9" s="3">
        <v>51.2</v>
      </c>
      <c r="H9" s="4">
        <v>27</v>
      </c>
      <c r="I9" s="86">
        <v>31.5</v>
      </c>
      <c r="J9" s="86" t="s">
        <v>498</v>
      </c>
      <c r="K9" s="4" t="s">
        <v>498</v>
      </c>
      <c r="L9" s="4" t="s">
        <v>498</v>
      </c>
      <c r="M9" s="4" t="s">
        <v>498</v>
      </c>
      <c r="N9" s="74" t="s">
        <v>498</v>
      </c>
    </row>
    <row r="10" spans="1:14" ht="12.75">
      <c r="A10" s="52"/>
      <c r="B10" s="4"/>
      <c r="C10" s="4"/>
      <c r="D10" s="41" t="s">
        <v>18</v>
      </c>
      <c r="E10" s="4"/>
      <c r="F10" s="4"/>
      <c r="G10" s="3"/>
      <c r="H10" s="4"/>
      <c r="I10" s="86"/>
      <c r="J10" s="86"/>
      <c r="K10" s="4"/>
      <c r="L10" s="4"/>
      <c r="M10" s="4"/>
      <c r="N10" s="74"/>
    </row>
    <row r="11" spans="1:14" ht="12.75">
      <c r="A11" s="52">
        <v>1</v>
      </c>
      <c r="B11" s="4">
        <v>75</v>
      </c>
      <c r="C11" s="4" t="s">
        <v>312</v>
      </c>
      <c r="D11" s="4" t="s">
        <v>313</v>
      </c>
      <c r="E11" s="4" t="s">
        <v>152</v>
      </c>
      <c r="F11" s="4" t="s">
        <v>64</v>
      </c>
      <c r="G11" s="3">
        <v>75</v>
      </c>
      <c r="H11" s="4">
        <v>60</v>
      </c>
      <c r="I11" s="86">
        <v>65</v>
      </c>
      <c r="J11" s="86">
        <v>70</v>
      </c>
      <c r="K11" s="4">
        <v>73.5</v>
      </c>
      <c r="L11" s="37">
        <v>75</v>
      </c>
      <c r="M11" s="4" t="s">
        <v>498</v>
      </c>
      <c r="N11" s="74" t="s">
        <v>498</v>
      </c>
    </row>
    <row r="12" spans="1:14" ht="12.75">
      <c r="A12" s="52">
        <v>1</v>
      </c>
      <c r="B12" s="4">
        <v>90</v>
      </c>
      <c r="C12" s="4" t="s">
        <v>310</v>
      </c>
      <c r="D12" s="4" t="s">
        <v>314</v>
      </c>
      <c r="E12" s="4" t="s">
        <v>403</v>
      </c>
      <c r="F12" s="4" t="s">
        <v>64</v>
      </c>
      <c r="G12" s="3">
        <v>89.35</v>
      </c>
      <c r="H12" s="4">
        <v>130</v>
      </c>
      <c r="I12" s="86">
        <v>140</v>
      </c>
      <c r="J12" s="37">
        <v>160</v>
      </c>
      <c r="K12" s="4" t="s">
        <v>498</v>
      </c>
      <c r="L12" s="4" t="s">
        <v>498</v>
      </c>
      <c r="M12" s="4" t="s">
        <v>498</v>
      </c>
      <c r="N12" s="74" t="s">
        <v>498</v>
      </c>
    </row>
    <row r="13" spans="1:14" ht="12.75">
      <c r="A13" s="52">
        <v>1</v>
      </c>
      <c r="B13" s="4">
        <v>90</v>
      </c>
      <c r="C13" s="4" t="s">
        <v>311</v>
      </c>
      <c r="D13" s="4" t="s">
        <v>314</v>
      </c>
      <c r="E13" s="4" t="s">
        <v>403</v>
      </c>
      <c r="F13" s="4" t="s">
        <v>64</v>
      </c>
      <c r="G13" s="3">
        <v>89.35</v>
      </c>
      <c r="H13" s="4">
        <v>70</v>
      </c>
      <c r="I13" s="86">
        <v>74</v>
      </c>
      <c r="J13" s="37">
        <v>79</v>
      </c>
      <c r="K13" s="4" t="s">
        <v>498</v>
      </c>
      <c r="L13" s="4" t="s">
        <v>498</v>
      </c>
      <c r="M13" s="4" t="s">
        <v>498</v>
      </c>
      <c r="N13" s="74" t="s">
        <v>498</v>
      </c>
    </row>
    <row r="14" spans="1:14" ht="13.5" thickBot="1">
      <c r="A14" s="53">
        <v>1</v>
      </c>
      <c r="B14" s="54">
        <v>90</v>
      </c>
      <c r="C14" s="54" t="s">
        <v>308</v>
      </c>
      <c r="D14" s="54" t="s">
        <v>314</v>
      </c>
      <c r="E14" s="4" t="s">
        <v>403</v>
      </c>
      <c r="F14" s="54" t="s">
        <v>64</v>
      </c>
      <c r="G14" s="56">
        <v>89.35</v>
      </c>
      <c r="H14" s="54">
        <v>72.5</v>
      </c>
      <c r="I14" s="95">
        <v>87.5</v>
      </c>
      <c r="J14" s="83">
        <v>95</v>
      </c>
      <c r="K14" s="54" t="s">
        <v>498</v>
      </c>
      <c r="L14" s="54" t="s">
        <v>498</v>
      </c>
      <c r="M14" s="54" t="s">
        <v>498</v>
      </c>
      <c r="N14" s="75" t="s">
        <v>498</v>
      </c>
    </row>
    <row r="16" spans="1:51" s="5" customFormat="1" ht="12.75">
      <c r="A16" s="39" t="s">
        <v>10</v>
      </c>
      <c r="F16" s="5" t="s">
        <v>11</v>
      </c>
      <c r="G16" s="26"/>
      <c r="H16" s="26"/>
      <c r="I16" s="26"/>
      <c r="J16" s="26"/>
      <c r="K16" s="12"/>
      <c r="L16" s="33"/>
      <c r="M16" s="18"/>
      <c r="N16" s="19"/>
      <c r="O16" s="20"/>
      <c r="P16" s="19"/>
      <c r="Q16" s="18"/>
      <c r="R16" s="18"/>
      <c r="S16" s="18"/>
      <c r="T16" s="18"/>
      <c r="U16" s="19"/>
      <c r="V16" s="20"/>
      <c r="W16" s="19"/>
      <c r="X16" s="22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s="5" customFormat="1" ht="12.75">
      <c r="A17" s="39" t="s">
        <v>30</v>
      </c>
      <c r="F17" s="5" t="s">
        <v>31</v>
      </c>
      <c r="G17" s="26"/>
      <c r="H17" s="26"/>
      <c r="I17" s="26"/>
      <c r="J17" s="26"/>
      <c r="K17" s="12"/>
      <c r="L17" s="33"/>
      <c r="M17" s="18"/>
      <c r="N17" s="19"/>
      <c r="O17" s="20"/>
      <c r="P17" s="19"/>
      <c r="Q17" s="18"/>
      <c r="R17" s="18"/>
      <c r="S17" s="18"/>
      <c r="T17" s="18"/>
      <c r="U17" s="19"/>
      <c r="V17" s="20"/>
      <c r="W17" s="19"/>
      <c r="X17" s="22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s="5" customFormat="1" ht="12.75">
      <c r="A18" s="39" t="s">
        <v>12</v>
      </c>
      <c r="F18" s="5" t="s">
        <v>451</v>
      </c>
      <c r="G18" s="26"/>
      <c r="H18" s="26"/>
      <c r="I18" s="26"/>
      <c r="J18" s="26"/>
      <c r="K18" s="12"/>
      <c r="L18" s="33"/>
      <c r="M18" s="18"/>
      <c r="N18" s="19"/>
      <c r="O18" s="20"/>
      <c r="P18" s="19"/>
      <c r="Q18" s="18"/>
      <c r="R18" s="18"/>
      <c r="S18" s="18"/>
      <c r="T18" s="18"/>
      <c r="U18" s="19"/>
      <c r="V18" s="20"/>
      <c r="W18" s="19"/>
      <c r="X18" s="22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5" customFormat="1" ht="12.75">
      <c r="A19" s="39" t="s">
        <v>17</v>
      </c>
      <c r="F19" s="5" t="s">
        <v>24</v>
      </c>
      <c r="G19" s="26"/>
      <c r="H19" s="26"/>
      <c r="I19" s="26"/>
      <c r="J19" s="26"/>
      <c r="K19" s="12"/>
      <c r="L19" s="33"/>
      <c r="M19" s="18"/>
      <c r="N19" s="19"/>
      <c r="O19" s="20"/>
      <c r="P19" s="19"/>
      <c r="Q19" s="18"/>
      <c r="R19" s="18"/>
      <c r="S19" s="18"/>
      <c r="T19" s="18"/>
      <c r="U19" s="19"/>
      <c r="V19" s="20"/>
      <c r="W19" s="19"/>
      <c r="X19" s="22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s="5" customFormat="1" ht="12.75">
      <c r="A20" s="39" t="s">
        <v>22</v>
      </c>
      <c r="F20" s="5" t="s">
        <v>25</v>
      </c>
      <c r="G20" s="26"/>
      <c r="H20" s="26"/>
      <c r="I20" s="26"/>
      <c r="J20" s="26"/>
      <c r="K20" s="12"/>
      <c r="L20" s="33"/>
      <c r="M20" s="18"/>
      <c r="N20" s="19"/>
      <c r="O20" s="20"/>
      <c r="P20" s="19"/>
      <c r="Q20" s="18"/>
      <c r="R20" s="18"/>
      <c r="S20" s="18"/>
      <c r="T20" s="18"/>
      <c r="U20" s="19"/>
      <c r="V20" s="20"/>
      <c r="W20" s="19"/>
      <c r="X20" s="22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s="5" customFormat="1" ht="12.75">
      <c r="A21" s="39" t="s">
        <v>22</v>
      </c>
      <c r="F21" s="5" t="s">
        <v>26</v>
      </c>
      <c r="G21" s="26"/>
      <c r="H21" s="26"/>
      <c r="I21" s="26"/>
      <c r="J21" s="26"/>
      <c r="K21" s="12"/>
      <c r="L21" s="33"/>
      <c r="M21" s="18"/>
      <c r="N21" s="19"/>
      <c r="O21" s="20"/>
      <c r="P21" s="19"/>
      <c r="Q21" s="18"/>
      <c r="R21" s="18"/>
      <c r="S21" s="18"/>
      <c r="T21" s="18"/>
      <c r="U21" s="19"/>
      <c r="V21" s="20"/>
      <c r="W21" s="19"/>
      <c r="X21" s="22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</sheetData>
  <sheetProtection/>
  <mergeCells count="8">
    <mergeCell ref="G3:G4"/>
    <mergeCell ref="H3:N3"/>
    <mergeCell ref="A3:A4"/>
    <mergeCell ref="B3:B4"/>
    <mergeCell ref="D3:D4"/>
    <mergeCell ref="E3:E4"/>
    <mergeCell ref="F3:F4"/>
    <mergeCell ref="C3:C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27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7.00390625" style="0" customWidth="1"/>
    <col min="4" max="4" width="32.875" style="0" customWidth="1"/>
    <col min="5" max="5" width="24.375" style="0" customWidth="1"/>
    <col min="6" max="6" width="12.625" style="0" customWidth="1"/>
    <col min="7" max="7" width="13.625" style="0" customWidth="1"/>
    <col min="9" max="9" width="10.375" style="0" customWidth="1"/>
    <col min="10" max="10" width="6.125" style="0" customWidth="1"/>
    <col min="11" max="11" width="6.875" style="0" customWidth="1"/>
    <col min="12" max="12" width="6.75390625" style="0" customWidth="1"/>
    <col min="15" max="15" width="5.75390625" style="0" customWidth="1"/>
    <col min="16" max="17" width="6.25390625" style="0" customWidth="1"/>
    <col min="22" max="22" width="12.00390625" style="0" customWidth="1"/>
    <col min="23" max="23" width="16.125" style="0" customWidth="1"/>
  </cols>
  <sheetData>
    <row r="1" spans="1:44" s="5" customFormat="1" ht="19.5" customHeight="1">
      <c r="A1" s="40" t="s">
        <v>29</v>
      </c>
      <c r="B1" s="40"/>
      <c r="C1" s="17"/>
      <c r="D1" s="17"/>
      <c r="E1" s="28"/>
      <c r="F1" s="25"/>
      <c r="G1" s="25"/>
      <c r="H1" s="35"/>
      <c r="I1" s="32"/>
      <c r="J1" s="19"/>
      <c r="K1" s="20"/>
      <c r="L1" s="19"/>
      <c r="M1" s="18"/>
      <c r="N1" s="18"/>
      <c r="O1" s="18"/>
      <c r="P1" s="19"/>
      <c r="Q1" s="20"/>
      <c r="R1" s="22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ht="13.5" thickBot="1"/>
    <row r="3" spans="1:23" s="43" customFormat="1" ht="12.75">
      <c r="A3" s="317" t="s">
        <v>8</v>
      </c>
      <c r="B3" s="319" t="s">
        <v>32</v>
      </c>
      <c r="C3" s="317" t="s">
        <v>2</v>
      </c>
      <c r="D3" s="317" t="s">
        <v>3</v>
      </c>
      <c r="E3" s="317" t="s">
        <v>16</v>
      </c>
      <c r="F3" s="319" t="s">
        <v>7</v>
      </c>
      <c r="G3" s="319" t="s">
        <v>4</v>
      </c>
      <c r="H3" s="321" t="s">
        <v>1</v>
      </c>
      <c r="I3" s="308" t="s">
        <v>0</v>
      </c>
      <c r="J3" s="310" t="s">
        <v>52</v>
      </c>
      <c r="K3" s="311"/>
      <c r="L3" s="311"/>
      <c r="M3" s="311"/>
      <c r="N3" s="312"/>
      <c r="O3" s="310" t="s">
        <v>53</v>
      </c>
      <c r="P3" s="311"/>
      <c r="Q3" s="311"/>
      <c r="R3" s="311"/>
      <c r="S3" s="312"/>
      <c r="T3" s="310" t="s">
        <v>35</v>
      </c>
      <c r="U3" s="312"/>
      <c r="V3" s="313" t="s">
        <v>9</v>
      </c>
      <c r="W3" s="315" t="s">
        <v>36</v>
      </c>
    </row>
    <row r="4" spans="1:23" s="48" customFormat="1" ht="12" thickBot="1">
      <c r="A4" s="352"/>
      <c r="B4" s="349"/>
      <c r="C4" s="352"/>
      <c r="D4" s="352"/>
      <c r="E4" s="352"/>
      <c r="F4" s="349"/>
      <c r="G4" s="349"/>
      <c r="H4" s="350"/>
      <c r="I4" s="309"/>
      <c r="J4" s="49">
        <v>1</v>
      </c>
      <c r="K4" s="115">
        <v>2</v>
      </c>
      <c r="L4" s="115">
        <v>3</v>
      </c>
      <c r="M4" s="49" t="s">
        <v>6</v>
      </c>
      <c r="N4" s="116" t="s">
        <v>0</v>
      </c>
      <c r="O4" s="49">
        <v>1</v>
      </c>
      <c r="P4" s="115">
        <v>2</v>
      </c>
      <c r="Q4" s="49">
        <v>3</v>
      </c>
      <c r="R4" s="49" t="s">
        <v>6</v>
      </c>
      <c r="S4" s="116" t="s">
        <v>0</v>
      </c>
      <c r="T4" s="49" t="s">
        <v>37</v>
      </c>
      <c r="U4" s="116" t="s">
        <v>0</v>
      </c>
      <c r="V4" s="348"/>
      <c r="W4" s="330"/>
    </row>
    <row r="5" spans="1:23" s="43" customFormat="1" ht="12.75">
      <c r="A5" s="109"/>
      <c r="B5" s="110"/>
      <c r="C5" s="110"/>
      <c r="D5" s="127" t="s">
        <v>508</v>
      </c>
      <c r="E5" s="127"/>
      <c r="F5" s="128"/>
      <c r="G5" s="129"/>
      <c r="H5" s="111"/>
      <c r="I5" s="208"/>
      <c r="J5" s="110"/>
      <c r="K5" s="110"/>
      <c r="L5" s="110"/>
      <c r="M5" s="110"/>
      <c r="N5" s="130"/>
      <c r="O5" s="110"/>
      <c r="P5" s="110"/>
      <c r="Q5" s="110"/>
      <c r="R5" s="127"/>
      <c r="S5" s="130"/>
      <c r="T5" s="110"/>
      <c r="U5" s="130"/>
      <c r="V5" s="112"/>
      <c r="W5" s="125"/>
    </row>
    <row r="6" spans="1:23" s="43" customFormat="1" ht="12.75">
      <c r="A6" s="52"/>
      <c r="B6" s="4"/>
      <c r="C6" s="4"/>
      <c r="D6" s="41" t="s">
        <v>467</v>
      </c>
      <c r="E6" s="41"/>
      <c r="F6" s="2"/>
      <c r="G6" s="117"/>
      <c r="H6" s="3"/>
      <c r="I6" s="207"/>
      <c r="J6" s="4"/>
      <c r="K6" s="4"/>
      <c r="L6" s="4"/>
      <c r="M6" s="4"/>
      <c r="N6" s="118"/>
      <c r="O6" s="4"/>
      <c r="P6" s="4"/>
      <c r="Q6" s="4"/>
      <c r="R6" s="41"/>
      <c r="S6" s="118"/>
      <c r="T6" s="4"/>
      <c r="U6" s="118"/>
      <c r="V6" s="86"/>
      <c r="W6" s="126"/>
    </row>
    <row r="7" spans="1:23" s="43" customFormat="1" ht="12.75">
      <c r="A7" s="52">
        <v>1</v>
      </c>
      <c r="B7" s="4" t="s">
        <v>59</v>
      </c>
      <c r="C7" s="4">
        <v>52</v>
      </c>
      <c r="D7" s="4" t="s">
        <v>167</v>
      </c>
      <c r="E7" s="4" t="s">
        <v>258</v>
      </c>
      <c r="F7" s="2">
        <v>34359</v>
      </c>
      <c r="G7" s="117" t="s">
        <v>64</v>
      </c>
      <c r="H7" s="3">
        <v>51</v>
      </c>
      <c r="I7" s="207">
        <v>0</v>
      </c>
      <c r="J7" s="4">
        <v>15</v>
      </c>
      <c r="K7" s="4">
        <v>16.25</v>
      </c>
      <c r="L7" s="37">
        <v>18.75</v>
      </c>
      <c r="M7" s="4">
        <v>16.25</v>
      </c>
      <c r="N7" s="118">
        <f>M7*I7</f>
        <v>0</v>
      </c>
      <c r="O7" s="4"/>
      <c r="P7" s="4"/>
      <c r="Q7" s="4"/>
      <c r="R7" s="4"/>
      <c r="S7" s="118">
        <f>R7*I7</f>
        <v>0</v>
      </c>
      <c r="T7" s="41">
        <f>R7+M7</f>
        <v>16.25</v>
      </c>
      <c r="U7" s="118">
        <f>T7*I7</f>
        <v>0</v>
      </c>
      <c r="V7" s="86"/>
      <c r="W7" s="126"/>
    </row>
    <row r="8" spans="1:23" s="43" customFormat="1" ht="12.75">
      <c r="A8" s="52"/>
      <c r="B8" s="4"/>
      <c r="C8" s="4"/>
      <c r="D8" s="41" t="s">
        <v>509</v>
      </c>
      <c r="E8" s="41"/>
      <c r="F8" s="2"/>
      <c r="G8" s="117"/>
      <c r="H8" s="3"/>
      <c r="I8" s="207"/>
      <c r="J8" s="4"/>
      <c r="K8" s="4"/>
      <c r="L8" s="4"/>
      <c r="M8" s="4"/>
      <c r="N8" s="118"/>
      <c r="O8" s="4"/>
      <c r="P8" s="4"/>
      <c r="Q8" s="4"/>
      <c r="R8" s="41"/>
      <c r="S8" s="118"/>
      <c r="T8" s="4"/>
      <c r="U8" s="118"/>
      <c r="V8" s="86"/>
      <c r="W8" s="126"/>
    </row>
    <row r="9" spans="1:23" s="43" customFormat="1" ht="12.75">
      <c r="A9" s="52"/>
      <c r="B9" s="4"/>
      <c r="C9" s="4"/>
      <c r="D9" s="41" t="s">
        <v>468</v>
      </c>
      <c r="E9" s="41"/>
      <c r="F9" s="2"/>
      <c r="G9" s="117"/>
      <c r="H9" s="3"/>
      <c r="I9" s="207"/>
      <c r="J9" s="4"/>
      <c r="K9" s="4"/>
      <c r="L9" s="4"/>
      <c r="M9" s="4"/>
      <c r="N9" s="118"/>
      <c r="O9" s="4"/>
      <c r="P9" s="4"/>
      <c r="Q9" s="4"/>
      <c r="R9" s="41"/>
      <c r="S9" s="118"/>
      <c r="T9" s="4"/>
      <c r="U9" s="118"/>
      <c r="V9" s="86"/>
      <c r="W9" s="126"/>
    </row>
    <row r="10" spans="1:23" s="43" customFormat="1" ht="12.75">
      <c r="A10" s="52">
        <v>1</v>
      </c>
      <c r="B10" s="4" t="s">
        <v>59</v>
      </c>
      <c r="C10" s="4">
        <v>67.5</v>
      </c>
      <c r="D10" s="4" t="s">
        <v>305</v>
      </c>
      <c r="E10" s="4" t="s">
        <v>306</v>
      </c>
      <c r="F10" s="2">
        <v>22777</v>
      </c>
      <c r="G10" s="117" t="s">
        <v>142</v>
      </c>
      <c r="H10" s="3">
        <v>66.7</v>
      </c>
      <c r="I10" s="207">
        <v>0</v>
      </c>
      <c r="J10" s="4">
        <v>17.5</v>
      </c>
      <c r="K10" s="4">
        <v>22.5</v>
      </c>
      <c r="L10" s="4">
        <v>25</v>
      </c>
      <c r="M10" s="4">
        <v>25</v>
      </c>
      <c r="N10" s="118">
        <f>M10*I10</f>
        <v>0</v>
      </c>
      <c r="O10" s="4">
        <v>32.5</v>
      </c>
      <c r="P10" s="4">
        <v>35</v>
      </c>
      <c r="Q10" s="37">
        <v>40</v>
      </c>
      <c r="R10" s="4">
        <v>35</v>
      </c>
      <c r="S10" s="118">
        <f>R10*I10</f>
        <v>0</v>
      </c>
      <c r="T10" s="41">
        <f>R10+M10</f>
        <v>60</v>
      </c>
      <c r="U10" s="118">
        <f>T10*I10</f>
        <v>0</v>
      </c>
      <c r="V10" s="86"/>
      <c r="W10" s="126"/>
    </row>
    <row r="11" spans="1:23" s="43" customFormat="1" ht="12.75">
      <c r="A11" s="52">
        <v>1</v>
      </c>
      <c r="B11" s="4" t="s">
        <v>59</v>
      </c>
      <c r="C11" s="4">
        <v>75</v>
      </c>
      <c r="D11" s="4" t="s">
        <v>307</v>
      </c>
      <c r="E11" s="4" t="s">
        <v>306</v>
      </c>
      <c r="F11" s="2">
        <v>30608</v>
      </c>
      <c r="G11" s="117" t="s">
        <v>64</v>
      </c>
      <c r="H11" s="3">
        <v>75</v>
      </c>
      <c r="I11" s="207">
        <v>0</v>
      </c>
      <c r="J11" s="4">
        <v>55</v>
      </c>
      <c r="K11" s="4">
        <v>60</v>
      </c>
      <c r="L11" s="4">
        <v>61.25</v>
      </c>
      <c r="M11" s="4">
        <v>61.25</v>
      </c>
      <c r="N11" s="118">
        <f>M11*I11</f>
        <v>0</v>
      </c>
      <c r="O11" s="4">
        <v>92.5</v>
      </c>
      <c r="P11" s="4">
        <v>97.5</v>
      </c>
      <c r="Q11" s="37">
        <v>100</v>
      </c>
      <c r="R11" s="4">
        <v>97.5</v>
      </c>
      <c r="S11" s="118">
        <f>R11*I11</f>
        <v>0</v>
      </c>
      <c r="T11" s="41">
        <f>R11+M11</f>
        <v>158.75</v>
      </c>
      <c r="U11" s="118">
        <f>T11*I11</f>
        <v>0</v>
      </c>
      <c r="V11" s="86"/>
      <c r="W11" s="126"/>
    </row>
    <row r="12" spans="1:23" s="43" customFormat="1" ht="12.75">
      <c r="A12" s="52">
        <v>2</v>
      </c>
      <c r="B12" s="4" t="s">
        <v>59</v>
      </c>
      <c r="C12" s="4">
        <v>75</v>
      </c>
      <c r="D12" s="4" t="s">
        <v>138</v>
      </c>
      <c r="E12" s="4" t="s">
        <v>139</v>
      </c>
      <c r="F12" s="2">
        <v>35750</v>
      </c>
      <c r="G12" s="117" t="s">
        <v>72</v>
      </c>
      <c r="H12" s="3">
        <v>73.75</v>
      </c>
      <c r="I12" s="207">
        <v>0</v>
      </c>
      <c r="J12" s="4">
        <v>42.5</v>
      </c>
      <c r="K12" s="4">
        <v>47.5</v>
      </c>
      <c r="L12" s="4">
        <v>50</v>
      </c>
      <c r="M12" s="4">
        <v>50</v>
      </c>
      <c r="N12" s="118">
        <f>M12*I12</f>
        <v>0</v>
      </c>
      <c r="O12" s="4">
        <v>72.5</v>
      </c>
      <c r="P12" s="4">
        <v>77.5</v>
      </c>
      <c r="Q12" s="37">
        <v>80</v>
      </c>
      <c r="R12" s="4">
        <v>77.5</v>
      </c>
      <c r="S12" s="118">
        <f>R12*I12</f>
        <v>0</v>
      </c>
      <c r="T12" s="41">
        <f>R12+M12</f>
        <v>127.5</v>
      </c>
      <c r="U12" s="118">
        <f>T12*I12</f>
        <v>0</v>
      </c>
      <c r="V12" s="86"/>
      <c r="W12" s="126"/>
    </row>
    <row r="13" spans="1:23" s="43" customFormat="1" ht="12.75">
      <c r="A13" s="52"/>
      <c r="B13" s="4"/>
      <c r="C13" s="4"/>
      <c r="D13" s="41" t="s">
        <v>510</v>
      </c>
      <c r="E13" s="41"/>
      <c r="F13" s="2"/>
      <c r="G13" s="117"/>
      <c r="H13" s="3"/>
      <c r="I13" s="207"/>
      <c r="J13" s="4"/>
      <c r="K13" s="4"/>
      <c r="L13" s="4"/>
      <c r="M13" s="4"/>
      <c r="N13" s="118"/>
      <c r="O13" s="4"/>
      <c r="P13" s="4"/>
      <c r="Q13" s="4"/>
      <c r="R13" s="41"/>
      <c r="S13" s="118"/>
      <c r="T13" s="4"/>
      <c r="U13" s="118"/>
      <c r="V13" s="86"/>
      <c r="W13" s="126"/>
    </row>
    <row r="14" spans="1:23" s="43" customFormat="1" ht="12.75">
      <c r="A14" s="52"/>
      <c r="B14" s="4"/>
      <c r="C14" s="4"/>
      <c r="D14" s="41" t="s">
        <v>468</v>
      </c>
      <c r="E14" s="41"/>
      <c r="F14" s="2"/>
      <c r="G14" s="117"/>
      <c r="H14" s="3"/>
      <c r="I14" s="207"/>
      <c r="J14" s="4"/>
      <c r="K14" s="4"/>
      <c r="L14" s="4"/>
      <c r="M14" s="4"/>
      <c r="N14" s="118"/>
      <c r="O14" s="4"/>
      <c r="P14" s="4"/>
      <c r="Q14" s="4"/>
      <c r="R14" s="41"/>
      <c r="S14" s="118"/>
      <c r="T14" s="4"/>
      <c r="U14" s="118"/>
      <c r="V14" s="86"/>
      <c r="W14" s="126"/>
    </row>
    <row r="15" spans="1:23" s="43" customFormat="1" ht="13.5" thickBot="1">
      <c r="A15" s="53">
        <v>1</v>
      </c>
      <c r="B15" s="54" t="s">
        <v>59</v>
      </c>
      <c r="C15" s="54">
        <v>75</v>
      </c>
      <c r="D15" s="54" t="s">
        <v>304</v>
      </c>
      <c r="E15" s="54" t="s">
        <v>403</v>
      </c>
      <c r="F15" s="55">
        <v>37503</v>
      </c>
      <c r="G15" s="132" t="s">
        <v>145</v>
      </c>
      <c r="H15" s="56">
        <v>73.9</v>
      </c>
      <c r="I15" s="210">
        <v>0</v>
      </c>
      <c r="J15" s="54"/>
      <c r="K15" s="54"/>
      <c r="L15" s="54"/>
      <c r="M15" s="54"/>
      <c r="N15" s="133">
        <f>M15*I15</f>
        <v>0</v>
      </c>
      <c r="O15" s="54">
        <v>97.5</v>
      </c>
      <c r="P15" s="54">
        <v>97.5</v>
      </c>
      <c r="Q15" s="54">
        <v>105</v>
      </c>
      <c r="R15" s="54">
        <v>97.5</v>
      </c>
      <c r="S15" s="133">
        <f>R15*I15</f>
        <v>0</v>
      </c>
      <c r="T15" s="136">
        <f>R15+M15</f>
        <v>97.5</v>
      </c>
      <c r="U15" s="133">
        <f>T15*I15</f>
        <v>0</v>
      </c>
      <c r="V15" s="95"/>
      <c r="W15" s="137" t="s">
        <v>507</v>
      </c>
    </row>
    <row r="16" spans="1:14" s="43" customFormat="1" ht="15.75" customHeight="1">
      <c r="A16" s="378" t="s">
        <v>8</v>
      </c>
      <c r="B16" s="369" t="s">
        <v>32</v>
      </c>
      <c r="C16" s="369" t="s">
        <v>2</v>
      </c>
      <c r="D16" s="369" t="s">
        <v>3</v>
      </c>
      <c r="E16" s="369" t="s">
        <v>16</v>
      </c>
      <c r="F16" s="369" t="s">
        <v>7</v>
      </c>
      <c r="G16" s="369" t="s">
        <v>4</v>
      </c>
      <c r="H16" s="370" t="s">
        <v>1</v>
      </c>
      <c r="I16" s="371" t="s">
        <v>52</v>
      </c>
      <c r="J16" s="372"/>
      <c r="K16" s="371" t="s">
        <v>53</v>
      </c>
      <c r="L16" s="373"/>
      <c r="M16" s="376" t="s">
        <v>36</v>
      </c>
      <c r="N16" s="377"/>
    </row>
    <row r="17" spans="1:14" s="48" customFormat="1" ht="13.5" thickBot="1">
      <c r="A17" s="324"/>
      <c r="B17" s="318"/>
      <c r="C17" s="318"/>
      <c r="D17" s="318"/>
      <c r="E17" s="318"/>
      <c r="F17" s="318"/>
      <c r="G17" s="318"/>
      <c r="H17" s="327"/>
      <c r="I17" s="96" t="s">
        <v>55</v>
      </c>
      <c r="J17" s="211" t="s">
        <v>56</v>
      </c>
      <c r="K17" s="96" t="s">
        <v>45</v>
      </c>
      <c r="L17" s="212" t="s">
        <v>56</v>
      </c>
      <c r="M17" s="367"/>
      <c r="N17" s="368"/>
    </row>
    <row r="18" spans="1:14" s="43" customFormat="1" ht="12.75">
      <c r="A18" s="109"/>
      <c r="B18" s="110"/>
      <c r="C18" s="110"/>
      <c r="D18" s="127" t="s">
        <v>511</v>
      </c>
      <c r="E18" s="127"/>
      <c r="F18" s="128"/>
      <c r="G18" s="129"/>
      <c r="H18" s="111"/>
      <c r="I18" s="110"/>
      <c r="J18" s="110"/>
      <c r="K18" s="110"/>
      <c r="L18" s="209"/>
      <c r="M18" s="374"/>
      <c r="N18" s="375"/>
    </row>
    <row r="19" spans="1:14" s="43" customFormat="1" ht="12.75">
      <c r="A19" s="52"/>
      <c r="B19" s="4"/>
      <c r="C19" s="4"/>
      <c r="D19" s="41" t="s">
        <v>18</v>
      </c>
      <c r="E19" s="41"/>
      <c r="F19" s="2"/>
      <c r="G19" s="117"/>
      <c r="H19" s="3"/>
      <c r="I19" s="4"/>
      <c r="J19" s="4"/>
      <c r="K19" s="4"/>
      <c r="L19" s="74"/>
      <c r="M19" s="365"/>
      <c r="N19" s="366"/>
    </row>
    <row r="20" spans="1:14" s="43" customFormat="1" ht="13.5" thickBot="1">
      <c r="A20" s="53">
        <v>1</v>
      </c>
      <c r="B20" s="54" t="s">
        <v>59</v>
      </c>
      <c r="C20" s="54">
        <v>82.5</v>
      </c>
      <c r="D20" s="54" t="s">
        <v>215</v>
      </c>
      <c r="E20" s="54" t="s">
        <v>216</v>
      </c>
      <c r="F20" s="55">
        <v>25181</v>
      </c>
      <c r="G20" s="132" t="s">
        <v>58</v>
      </c>
      <c r="H20" s="56">
        <v>72.9</v>
      </c>
      <c r="I20" s="54"/>
      <c r="J20" s="54"/>
      <c r="K20" s="54">
        <v>22.5</v>
      </c>
      <c r="L20" s="75">
        <v>22</v>
      </c>
      <c r="M20" s="367"/>
      <c r="N20" s="368"/>
    </row>
    <row r="21" spans="11:12" ht="12.75">
      <c r="K21" s="33"/>
      <c r="L21" s="18"/>
    </row>
    <row r="22" spans="1:48" s="5" customFormat="1" ht="12.75">
      <c r="A22" s="39" t="s">
        <v>10</v>
      </c>
      <c r="E22" s="5" t="s">
        <v>11</v>
      </c>
      <c r="F22" s="26"/>
      <c r="G22" s="26"/>
      <c r="H22" s="26"/>
      <c r="I22" s="26"/>
      <c r="J22" s="12"/>
      <c r="K22" s="33"/>
      <c r="L22" s="18"/>
      <c r="M22" s="20"/>
      <c r="N22" s="19"/>
      <c r="O22" s="18"/>
      <c r="P22" s="18"/>
      <c r="Q22" s="18"/>
      <c r="R22" s="19"/>
      <c r="S22" s="20"/>
      <c r="T22" s="19"/>
      <c r="U22" s="22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s="5" customFormat="1" ht="12.75">
      <c r="A23" s="39" t="s">
        <v>30</v>
      </c>
      <c r="E23" s="5" t="s">
        <v>31</v>
      </c>
      <c r="F23" s="26"/>
      <c r="G23" s="26"/>
      <c r="H23" s="26"/>
      <c r="I23" s="26"/>
      <c r="J23" s="12"/>
      <c r="K23" s="33"/>
      <c r="L23" s="18"/>
      <c r="M23" s="20"/>
      <c r="N23" s="19"/>
      <c r="O23" s="18"/>
      <c r="P23" s="18"/>
      <c r="Q23" s="18"/>
      <c r="R23" s="19"/>
      <c r="S23" s="20"/>
      <c r="T23" s="19"/>
      <c r="U23" s="22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s="5" customFormat="1" ht="12.75">
      <c r="A24" s="39" t="s">
        <v>12</v>
      </c>
      <c r="E24" s="5" t="s">
        <v>451</v>
      </c>
      <c r="F24" s="26"/>
      <c r="G24" s="26"/>
      <c r="H24" s="26"/>
      <c r="I24" s="26"/>
      <c r="J24" s="12"/>
      <c r="K24" s="33"/>
      <c r="L24" s="18"/>
      <c r="M24" s="20"/>
      <c r="N24" s="19"/>
      <c r="O24" s="18"/>
      <c r="P24" s="18"/>
      <c r="Q24" s="18"/>
      <c r="R24" s="19"/>
      <c r="S24" s="20"/>
      <c r="T24" s="19"/>
      <c r="U24" s="22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s="5" customFormat="1" ht="12.75">
      <c r="A25" s="39" t="s">
        <v>17</v>
      </c>
      <c r="E25" s="5" t="s">
        <v>24</v>
      </c>
      <c r="F25" s="26"/>
      <c r="G25" s="26"/>
      <c r="H25" s="26"/>
      <c r="I25" s="26"/>
      <c r="J25" s="12"/>
      <c r="K25" s="33"/>
      <c r="L25" s="18"/>
      <c r="M25" s="20"/>
      <c r="N25" s="19"/>
      <c r="O25" s="18"/>
      <c r="P25" s="18"/>
      <c r="Q25" s="18"/>
      <c r="R25" s="19"/>
      <c r="S25" s="20"/>
      <c r="T25" s="19"/>
      <c r="U25" s="22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s="5" customFormat="1" ht="12.75">
      <c r="A26" s="39" t="s">
        <v>22</v>
      </c>
      <c r="E26" s="5" t="s">
        <v>25</v>
      </c>
      <c r="F26" s="26"/>
      <c r="G26" s="26"/>
      <c r="H26" s="26"/>
      <c r="I26" s="26"/>
      <c r="J26" s="12"/>
      <c r="K26"/>
      <c r="L26"/>
      <c r="M26" s="20"/>
      <c r="N26" s="19"/>
      <c r="O26" s="18"/>
      <c r="P26" s="18"/>
      <c r="Q26" s="18"/>
      <c r="R26" s="19"/>
      <c r="S26" s="20"/>
      <c r="T26" s="19"/>
      <c r="U26" s="22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s="5" customFormat="1" ht="12.75">
      <c r="A27" s="39" t="s">
        <v>22</v>
      </c>
      <c r="E27" s="5" t="s">
        <v>26</v>
      </c>
      <c r="F27" s="26"/>
      <c r="G27" s="26"/>
      <c r="H27" s="26"/>
      <c r="I27" s="26"/>
      <c r="J27" s="12"/>
      <c r="K27"/>
      <c r="L27"/>
      <c r="M27"/>
      <c r="N27" s="19"/>
      <c r="O27" s="18"/>
      <c r="P27" s="18"/>
      <c r="Q27" s="18"/>
      <c r="R27" s="19"/>
      <c r="S27" s="20"/>
      <c r="T27" s="19"/>
      <c r="U27" s="22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</sheetData>
  <sheetProtection/>
  <mergeCells count="29">
    <mergeCell ref="A3:A4"/>
    <mergeCell ref="B3:B4"/>
    <mergeCell ref="C3:C4"/>
    <mergeCell ref="D3:D4"/>
    <mergeCell ref="E3:E4"/>
    <mergeCell ref="F3:F4"/>
    <mergeCell ref="O3:S3"/>
    <mergeCell ref="T3:U3"/>
    <mergeCell ref="V3:V4"/>
    <mergeCell ref="W3:W4"/>
    <mergeCell ref="G3:G4"/>
    <mergeCell ref="H3:H4"/>
    <mergeCell ref="I3:I4"/>
    <mergeCell ref="J3:N3"/>
    <mergeCell ref="A16:A17"/>
    <mergeCell ref="B16:B17"/>
    <mergeCell ref="C16:C17"/>
    <mergeCell ref="D16:D17"/>
    <mergeCell ref="E16:E17"/>
    <mergeCell ref="F16:F17"/>
    <mergeCell ref="M19:N19"/>
    <mergeCell ref="M20:N20"/>
    <mergeCell ref="G16:G17"/>
    <mergeCell ref="H16:H17"/>
    <mergeCell ref="I16:J16"/>
    <mergeCell ref="K16:L16"/>
    <mergeCell ref="M18:N18"/>
    <mergeCell ref="M16:N16"/>
    <mergeCell ref="M17:N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5" customWidth="1"/>
    <col min="2" max="2" width="26.00390625" style="5" customWidth="1"/>
    <col min="3" max="3" width="11.00390625" style="5" customWidth="1"/>
  </cols>
  <sheetData>
    <row r="1" spans="1:3" s="283" customFormat="1" ht="18.75" thickBot="1">
      <c r="A1" s="284" t="s">
        <v>8</v>
      </c>
      <c r="B1" s="284" t="s">
        <v>16</v>
      </c>
      <c r="C1" s="284" t="s">
        <v>512</v>
      </c>
    </row>
    <row r="2" spans="1:3" ht="12.75">
      <c r="A2" s="233">
        <v>1</v>
      </c>
      <c r="B2" s="196" t="s">
        <v>513</v>
      </c>
      <c r="C2" s="285">
        <v>268</v>
      </c>
    </row>
    <row r="3" spans="1:3" ht="12.75">
      <c r="A3" s="77">
        <v>2</v>
      </c>
      <c r="B3" s="6" t="s">
        <v>152</v>
      </c>
      <c r="C3" s="286">
        <v>222</v>
      </c>
    </row>
    <row r="4" spans="1:3" ht="12.75">
      <c r="A4" s="77">
        <v>3</v>
      </c>
      <c r="B4" s="6" t="s">
        <v>94</v>
      </c>
      <c r="C4" s="286">
        <v>205</v>
      </c>
    </row>
    <row r="5" spans="1:3" ht="12.75">
      <c r="A5" s="77">
        <v>4</v>
      </c>
      <c r="B5" s="6" t="s">
        <v>403</v>
      </c>
      <c r="C5" s="286">
        <v>142</v>
      </c>
    </row>
    <row r="6" spans="1:3" ht="12.75">
      <c r="A6" s="77">
        <v>5</v>
      </c>
      <c r="B6" s="6" t="s">
        <v>92</v>
      </c>
      <c r="C6" s="286">
        <v>126</v>
      </c>
    </row>
    <row r="7" spans="1:3" ht="12.75">
      <c r="A7" s="77">
        <v>6</v>
      </c>
      <c r="B7" s="6" t="s">
        <v>409</v>
      </c>
      <c r="C7" s="286">
        <v>123</v>
      </c>
    </row>
    <row r="8" spans="1:3" ht="12.75">
      <c r="A8" s="77">
        <v>7</v>
      </c>
      <c r="B8" s="6" t="s">
        <v>516</v>
      </c>
      <c r="C8" s="286">
        <v>91</v>
      </c>
    </row>
    <row r="9" spans="1:3" ht="12.75">
      <c r="A9" s="77">
        <v>8</v>
      </c>
      <c r="B9" s="6" t="s">
        <v>418</v>
      </c>
      <c r="C9" s="286">
        <v>87</v>
      </c>
    </row>
    <row r="10" spans="1:3" ht="12.75">
      <c r="A10" s="77">
        <v>9</v>
      </c>
      <c r="B10" s="6" t="s">
        <v>129</v>
      </c>
      <c r="C10" s="286">
        <v>72</v>
      </c>
    </row>
    <row r="11" spans="1:3" ht="12.75">
      <c r="A11" s="77">
        <v>10</v>
      </c>
      <c r="B11" s="6" t="s">
        <v>518</v>
      </c>
      <c r="C11" s="286">
        <v>68</v>
      </c>
    </row>
    <row r="12" spans="1:3" ht="12.75">
      <c r="A12" s="77">
        <v>11</v>
      </c>
      <c r="B12" s="6" t="s">
        <v>62</v>
      </c>
      <c r="C12" s="286">
        <v>60</v>
      </c>
    </row>
    <row r="13" spans="1:3" ht="12.75">
      <c r="A13" s="77">
        <v>12</v>
      </c>
      <c r="B13" s="6" t="s">
        <v>515</v>
      </c>
      <c r="C13" s="286">
        <v>53</v>
      </c>
    </row>
    <row r="14" spans="1:3" ht="12.75">
      <c r="A14" s="77">
        <v>13</v>
      </c>
      <c r="B14" s="6" t="s">
        <v>280</v>
      </c>
      <c r="C14" s="286">
        <v>48</v>
      </c>
    </row>
    <row r="15" spans="1:3" ht="12.75">
      <c r="A15" s="77" t="s">
        <v>528</v>
      </c>
      <c r="B15" s="6" t="s">
        <v>520</v>
      </c>
      <c r="C15" s="286">
        <v>44</v>
      </c>
    </row>
    <row r="16" spans="1:3" ht="12.75">
      <c r="A16" s="77" t="s">
        <v>528</v>
      </c>
      <c r="B16" s="6" t="s">
        <v>111</v>
      </c>
      <c r="C16" s="286">
        <v>44</v>
      </c>
    </row>
    <row r="17" spans="1:3" ht="12.75">
      <c r="A17" s="77">
        <v>16</v>
      </c>
      <c r="B17" s="6" t="s">
        <v>253</v>
      </c>
      <c r="C17" s="286">
        <v>39</v>
      </c>
    </row>
    <row r="18" spans="1:3" ht="12.75">
      <c r="A18" s="77">
        <v>17</v>
      </c>
      <c r="B18" s="6" t="s">
        <v>301</v>
      </c>
      <c r="C18" s="286">
        <v>36</v>
      </c>
    </row>
    <row r="19" spans="1:3" ht="12.75">
      <c r="A19" s="77" t="s">
        <v>529</v>
      </c>
      <c r="B19" s="6" t="s">
        <v>519</v>
      </c>
      <c r="C19" s="286">
        <v>29</v>
      </c>
    </row>
    <row r="20" spans="1:3" ht="12.75">
      <c r="A20" s="77" t="s">
        <v>529</v>
      </c>
      <c r="B20" s="6" t="s">
        <v>362</v>
      </c>
      <c r="C20" s="286">
        <v>29</v>
      </c>
    </row>
    <row r="21" spans="1:3" ht="12.75">
      <c r="A21" s="77" t="s">
        <v>530</v>
      </c>
      <c r="B21" s="6" t="s">
        <v>420</v>
      </c>
      <c r="C21" s="286">
        <v>24</v>
      </c>
    </row>
    <row r="22" spans="1:3" ht="12.75">
      <c r="A22" s="77" t="s">
        <v>530</v>
      </c>
      <c r="B22" s="6" t="s">
        <v>337</v>
      </c>
      <c r="C22" s="286">
        <v>24</v>
      </c>
    </row>
    <row r="23" spans="1:3" ht="12.75">
      <c r="A23" s="77" t="s">
        <v>530</v>
      </c>
      <c r="B23" s="6" t="s">
        <v>455</v>
      </c>
      <c r="C23" s="286">
        <v>24</v>
      </c>
    </row>
    <row r="24" spans="1:3" ht="12.75">
      <c r="A24" s="77" t="s">
        <v>530</v>
      </c>
      <c r="B24" s="6" t="s">
        <v>127</v>
      </c>
      <c r="C24" s="286">
        <v>24</v>
      </c>
    </row>
    <row r="25" spans="1:3" ht="12.75">
      <c r="A25" s="77" t="s">
        <v>530</v>
      </c>
      <c r="B25" s="6" t="s">
        <v>246</v>
      </c>
      <c r="C25" s="286">
        <v>24</v>
      </c>
    </row>
    <row r="26" spans="1:3" ht="12.75">
      <c r="A26" s="77" t="s">
        <v>530</v>
      </c>
      <c r="B26" s="6" t="s">
        <v>493</v>
      </c>
      <c r="C26" s="286">
        <v>24</v>
      </c>
    </row>
    <row r="27" spans="1:3" ht="12.75">
      <c r="A27" s="77" t="s">
        <v>530</v>
      </c>
      <c r="B27" s="6" t="s">
        <v>100</v>
      </c>
      <c r="C27" s="286">
        <v>24</v>
      </c>
    </row>
    <row r="28" spans="1:3" ht="12.75">
      <c r="A28" s="77" t="s">
        <v>530</v>
      </c>
      <c r="B28" s="6" t="s">
        <v>238</v>
      </c>
      <c r="C28" s="286">
        <v>24</v>
      </c>
    </row>
    <row r="29" spans="1:3" ht="12.75">
      <c r="A29" s="77">
        <v>28</v>
      </c>
      <c r="B29" s="6" t="s">
        <v>471</v>
      </c>
      <c r="C29" s="286">
        <v>20</v>
      </c>
    </row>
    <row r="30" spans="1:3" ht="12.75">
      <c r="A30" s="77" t="s">
        <v>531</v>
      </c>
      <c r="B30" s="6" t="s">
        <v>423</v>
      </c>
      <c r="C30" s="286">
        <v>19</v>
      </c>
    </row>
    <row r="31" spans="1:3" ht="12.75">
      <c r="A31" s="77" t="s">
        <v>531</v>
      </c>
      <c r="B31" s="6" t="s">
        <v>523</v>
      </c>
      <c r="C31" s="286">
        <v>19</v>
      </c>
    </row>
    <row r="32" spans="1:3" ht="12.75">
      <c r="A32" s="77" t="s">
        <v>532</v>
      </c>
      <c r="B32" s="6" t="s">
        <v>349</v>
      </c>
      <c r="C32" s="286">
        <v>17</v>
      </c>
    </row>
    <row r="33" spans="1:3" ht="12.75">
      <c r="A33" s="77" t="s">
        <v>532</v>
      </c>
      <c r="B33" s="6" t="s">
        <v>207</v>
      </c>
      <c r="C33" s="286">
        <v>17</v>
      </c>
    </row>
    <row r="34" spans="1:3" ht="12.75">
      <c r="A34" s="77">
        <v>33</v>
      </c>
      <c r="B34" s="6" t="s">
        <v>169</v>
      </c>
      <c r="C34" s="286">
        <v>15</v>
      </c>
    </row>
    <row r="35" spans="1:3" ht="12.75">
      <c r="A35" s="77" t="s">
        <v>533</v>
      </c>
      <c r="B35" s="6" t="s">
        <v>517</v>
      </c>
      <c r="C35" s="286">
        <v>12</v>
      </c>
    </row>
    <row r="36" spans="1:3" ht="12.75">
      <c r="A36" s="77" t="s">
        <v>533</v>
      </c>
      <c r="B36" s="6" t="s">
        <v>183</v>
      </c>
      <c r="C36" s="286">
        <v>12</v>
      </c>
    </row>
    <row r="37" spans="1:3" ht="12.75">
      <c r="A37" s="77" t="s">
        <v>533</v>
      </c>
      <c r="B37" s="6" t="s">
        <v>73</v>
      </c>
      <c r="C37" s="286">
        <v>12</v>
      </c>
    </row>
    <row r="38" spans="1:3" ht="12.75">
      <c r="A38" s="77" t="s">
        <v>533</v>
      </c>
      <c r="B38" s="6" t="s">
        <v>521</v>
      </c>
      <c r="C38" s="286">
        <v>12</v>
      </c>
    </row>
    <row r="39" spans="1:3" ht="12.75">
      <c r="A39" s="77" t="s">
        <v>533</v>
      </c>
      <c r="B39" s="6" t="s">
        <v>501</v>
      </c>
      <c r="C39" s="286">
        <v>12</v>
      </c>
    </row>
    <row r="40" spans="1:3" ht="12.75">
      <c r="A40" s="77" t="s">
        <v>533</v>
      </c>
      <c r="B40" s="6" t="s">
        <v>524</v>
      </c>
      <c r="C40" s="286">
        <v>12</v>
      </c>
    </row>
    <row r="41" spans="1:3" ht="12.75">
      <c r="A41" s="77" t="s">
        <v>533</v>
      </c>
      <c r="B41" s="6" t="s">
        <v>149</v>
      </c>
      <c r="C41" s="286">
        <v>12</v>
      </c>
    </row>
    <row r="42" spans="1:3" ht="12.75">
      <c r="A42" s="77" t="s">
        <v>533</v>
      </c>
      <c r="B42" s="6" t="s">
        <v>525</v>
      </c>
      <c r="C42" s="286">
        <v>12</v>
      </c>
    </row>
    <row r="43" spans="1:3" ht="12.75">
      <c r="A43" s="77" t="s">
        <v>533</v>
      </c>
      <c r="B43" s="6" t="s">
        <v>435</v>
      </c>
      <c r="C43" s="286">
        <v>12</v>
      </c>
    </row>
    <row r="44" spans="1:3" ht="12.75">
      <c r="A44" s="77" t="s">
        <v>533</v>
      </c>
      <c r="B44" s="6" t="s">
        <v>297</v>
      </c>
      <c r="C44" s="286">
        <v>12</v>
      </c>
    </row>
    <row r="45" spans="1:3" ht="12.75">
      <c r="A45" s="77" t="s">
        <v>533</v>
      </c>
      <c r="B45" s="6" t="s">
        <v>82</v>
      </c>
      <c r="C45" s="286">
        <v>12</v>
      </c>
    </row>
    <row r="46" spans="1:3" ht="12.75">
      <c r="A46" s="77" t="s">
        <v>533</v>
      </c>
      <c r="B46" s="6" t="s">
        <v>85</v>
      </c>
      <c r="C46" s="286">
        <v>12</v>
      </c>
    </row>
    <row r="47" spans="1:3" ht="12.75">
      <c r="A47" s="77" t="s">
        <v>533</v>
      </c>
      <c r="B47" s="6" t="s">
        <v>109</v>
      </c>
      <c r="C47" s="286">
        <v>12</v>
      </c>
    </row>
    <row r="48" spans="1:3" ht="12.75">
      <c r="A48" s="77" t="s">
        <v>533</v>
      </c>
      <c r="B48" s="6" t="s">
        <v>527</v>
      </c>
      <c r="C48" s="286">
        <v>12</v>
      </c>
    </row>
    <row r="49" spans="1:3" ht="12.75">
      <c r="A49" s="77" t="s">
        <v>533</v>
      </c>
      <c r="B49" s="6" t="s">
        <v>359</v>
      </c>
      <c r="C49" s="286">
        <v>12</v>
      </c>
    </row>
    <row r="50" spans="1:3" ht="12.75">
      <c r="A50" s="77">
        <v>49</v>
      </c>
      <c r="B50" s="6" t="s">
        <v>139</v>
      </c>
      <c r="C50" s="286">
        <v>8</v>
      </c>
    </row>
    <row r="51" spans="1:3" ht="12.75">
      <c r="A51" s="77" t="s">
        <v>534</v>
      </c>
      <c r="B51" s="6" t="s">
        <v>514</v>
      </c>
      <c r="C51" s="286">
        <v>5</v>
      </c>
    </row>
    <row r="52" spans="1:3" ht="12.75">
      <c r="A52" s="77" t="s">
        <v>534</v>
      </c>
      <c r="B52" s="6" t="s">
        <v>189</v>
      </c>
      <c r="C52" s="286">
        <v>5</v>
      </c>
    </row>
    <row r="53" spans="1:3" ht="12.75">
      <c r="A53" s="77" t="s">
        <v>534</v>
      </c>
      <c r="B53" s="6" t="s">
        <v>199</v>
      </c>
      <c r="C53" s="286">
        <v>5</v>
      </c>
    </row>
    <row r="54" spans="1:3" ht="12.75">
      <c r="A54" s="77" t="s">
        <v>534</v>
      </c>
      <c r="B54" s="6" t="s">
        <v>80</v>
      </c>
      <c r="C54" s="286">
        <v>5</v>
      </c>
    </row>
    <row r="55" spans="1:3" ht="12.75">
      <c r="A55" s="77" t="s">
        <v>534</v>
      </c>
      <c r="B55" s="6" t="s">
        <v>96</v>
      </c>
      <c r="C55" s="286">
        <v>5</v>
      </c>
    </row>
    <row r="56" spans="1:3" ht="12.75">
      <c r="A56" s="77" t="s">
        <v>535</v>
      </c>
      <c r="B56" s="6" t="s">
        <v>522</v>
      </c>
      <c r="C56" s="286">
        <v>3</v>
      </c>
    </row>
    <row r="57" spans="1:3" ht="13.5" thickBot="1">
      <c r="A57" s="78" t="s">
        <v>535</v>
      </c>
      <c r="B57" s="108" t="s">
        <v>526</v>
      </c>
      <c r="C57" s="287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375" style="288" customWidth="1"/>
    <col min="2" max="2" width="26.25390625" style="5" customWidth="1"/>
    <col min="3" max="3" width="10.125" style="5" customWidth="1"/>
  </cols>
  <sheetData>
    <row r="1" spans="1:3" s="283" customFormat="1" ht="18.75" thickBot="1">
      <c r="A1" s="289" t="s">
        <v>8</v>
      </c>
      <c r="B1" s="284" t="s">
        <v>36</v>
      </c>
      <c r="C1" s="284" t="s">
        <v>512</v>
      </c>
    </row>
    <row r="2" spans="1:3" ht="12.75">
      <c r="A2" s="290">
        <v>1</v>
      </c>
      <c r="B2" s="196" t="s">
        <v>218</v>
      </c>
      <c r="C2" s="285">
        <v>176</v>
      </c>
    </row>
    <row r="3" spans="1:3" ht="12.75">
      <c r="A3" s="291">
        <v>2</v>
      </c>
      <c r="B3" s="6" t="s">
        <v>394</v>
      </c>
      <c r="C3" s="286">
        <v>77</v>
      </c>
    </row>
    <row r="4" spans="1:3" ht="12.75">
      <c r="A4" s="291">
        <v>3</v>
      </c>
      <c r="B4" s="6" t="s">
        <v>154</v>
      </c>
      <c r="C4" s="286">
        <v>68</v>
      </c>
    </row>
    <row r="5" spans="1:3" ht="12.75">
      <c r="A5" s="291">
        <v>4</v>
      </c>
      <c r="B5" s="6" t="s">
        <v>117</v>
      </c>
      <c r="C5" s="286">
        <v>53</v>
      </c>
    </row>
    <row r="6" spans="1:3" ht="12.75">
      <c r="A6" s="291">
        <v>5</v>
      </c>
      <c r="B6" s="6" t="s">
        <v>425</v>
      </c>
      <c r="C6" s="286">
        <v>48</v>
      </c>
    </row>
    <row r="7" spans="1:3" ht="12.75">
      <c r="A7" s="292" t="s">
        <v>559</v>
      </c>
      <c r="B7" s="6" t="s">
        <v>57</v>
      </c>
      <c r="C7" s="286">
        <v>36</v>
      </c>
    </row>
    <row r="8" spans="1:3" ht="12.75">
      <c r="A8" s="292" t="s">
        <v>559</v>
      </c>
      <c r="B8" s="6" t="s">
        <v>314</v>
      </c>
      <c r="C8" s="286">
        <v>36</v>
      </c>
    </row>
    <row r="9" spans="1:3" ht="12.75">
      <c r="A9" s="292" t="s">
        <v>559</v>
      </c>
      <c r="B9" s="6" t="s">
        <v>466</v>
      </c>
      <c r="C9" s="286">
        <v>36</v>
      </c>
    </row>
    <row r="10" spans="1:3" ht="12.75">
      <c r="A10" s="292" t="s">
        <v>560</v>
      </c>
      <c r="B10" s="6" t="s">
        <v>410</v>
      </c>
      <c r="C10" s="286">
        <v>29</v>
      </c>
    </row>
    <row r="11" spans="1:3" ht="12.75">
      <c r="A11" s="292" t="s">
        <v>560</v>
      </c>
      <c r="B11" s="6" t="s">
        <v>390</v>
      </c>
      <c r="C11" s="286">
        <v>29</v>
      </c>
    </row>
    <row r="12" spans="1:3" ht="12.75">
      <c r="A12" s="292" t="s">
        <v>560</v>
      </c>
      <c r="B12" s="6" t="s">
        <v>439</v>
      </c>
      <c r="C12" s="286">
        <v>29</v>
      </c>
    </row>
    <row r="13" spans="1:3" ht="12.75">
      <c r="A13" s="292" t="s">
        <v>560</v>
      </c>
      <c r="B13" s="6" t="s">
        <v>551</v>
      </c>
      <c r="C13" s="286">
        <v>29</v>
      </c>
    </row>
    <row r="14" spans="1:3" ht="12.75">
      <c r="A14" s="291">
        <v>13</v>
      </c>
      <c r="B14" s="6" t="s">
        <v>463</v>
      </c>
      <c r="C14" s="286">
        <v>27</v>
      </c>
    </row>
    <row r="15" spans="1:3" ht="12.75">
      <c r="A15" s="291" t="s">
        <v>561</v>
      </c>
      <c r="B15" s="6" t="s">
        <v>402</v>
      </c>
      <c r="C15" s="286">
        <v>24</v>
      </c>
    </row>
    <row r="16" spans="1:3" ht="12.75">
      <c r="A16" s="291" t="s">
        <v>561</v>
      </c>
      <c r="B16" s="6" t="s">
        <v>174</v>
      </c>
      <c r="C16" s="286">
        <v>24</v>
      </c>
    </row>
    <row r="17" spans="1:3" ht="12.75">
      <c r="A17" s="291" t="s">
        <v>561</v>
      </c>
      <c r="B17" s="6" t="s">
        <v>541</v>
      </c>
      <c r="C17" s="286">
        <v>24</v>
      </c>
    </row>
    <row r="18" spans="1:3" ht="12.75">
      <c r="A18" s="291" t="s">
        <v>561</v>
      </c>
      <c r="B18" s="6" t="s">
        <v>483</v>
      </c>
      <c r="C18" s="286">
        <v>24</v>
      </c>
    </row>
    <row r="19" spans="1:3" ht="12.75">
      <c r="A19" s="291" t="s">
        <v>561</v>
      </c>
      <c r="B19" s="6" t="s">
        <v>429</v>
      </c>
      <c r="C19" s="286">
        <v>24</v>
      </c>
    </row>
    <row r="20" spans="1:3" ht="12.75">
      <c r="A20" s="291" t="s">
        <v>561</v>
      </c>
      <c r="B20" s="6" t="s">
        <v>550</v>
      </c>
      <c r="C20" s="286">
        <v>24</v>
      </c>
    </row>
    <row r="21" spans="1:3" ht="12.75">
      <c r="A21" s="291" t="s">
        <v>561</v>
      </c>
      <c r="B21" s="6" t="s">
        <v>419</v>
      </c>
      <c r="C21" s="286">
        <v>24</v>
      </c>
    </row>
    <row r="22" spans="1:3" ht="12.75">
      <c r="A22" s="291" t="s">
        <v>561</v>
      </c>
      <c r="B22" s="6" t="s">
        <v>558</v>
      </c>
      <c r="C22" s="286">
        <v>24</v>
      </c>
    </row>
    <row r="23" spans="1:3" ht="12.75">
      <c r="A23" s="291" t="s">
        <v>562</v>
      </c>
      <c r="B23" s="6" t="s">
        <v>384</v>
      </c>
      <c r="C23" s="286">
        <v>22</v>
      </c>
    </row>
    <row r="24" spans="1:3" ht="12.75">
      <c r="A24" s="291" t="s">
        <v>562</v>
      </c>
      <c r="B24" s="6" t="s">
        <v>542</v>
      </c>
      <c r="C24" s="286">
        <v>22</v>
      </c>
    </row>
    <row r="25" spans="1:3" ht="12.75">
      <c r="A25" s="291">
        <v>24</v>
      </c>
      <c r="B25" s="6" t="s">
        <v>131</v>
      </c>
      <c r="C25" s="286">
        <v>20</v>
      </c>
    </row>
    <row r="26" spans="1:3" ht="12.75">
      <c r="A26" s="291" t="s">
        <v>563</v>
      </c>
      <c r="B26" s="6" t="s">
        <v>539</v>
      </c>
      <c r="C26" s="286">
        <v>19</v>
      </c>
    </row>
    <row r="27" spans="1:3" ht="12.75">
      <c r="A27" s="291" t="s">
        <v>563</v>
      </c>
      <c r="B27" s="6" t="s">
        <v>388</v>
      </c>
      <c r="C27" s="286">
        <v>19</v>
      </c>
    </row>
    <row r="28" spans="1:3" ht="12.75">
      <c r="A28" s="291">
        <v>27</v>
      </c>
      <c r="B28" s="6" t="s">
        <v>385</v>
      </c>
      <c r="C28" s="286">
        <v>18</v>
      </c>
    </row>
    <row r="29" spans="1:3" ht="12.75">
      <c r="A29" s="291" t="s">
        <v>564</v>
      </c>
      <c r="B29" s="6" t="s">
        <v>540</v>
      </c>
      <c r="C29" s="286">
        <v>17</v>
      </c>
    </row>
    <row r="30" spans="1:3" ht="12.75">
      <c r="A30" s="291" t="s">
        <v>564</v>
      </c>
      <c r="B30" s="6" t="s">
        <v>486</v>
      </c>
      <c r="C30" s="286">
        <v>17</v>
      </c>
    </row>
    <row r="31" spans="1:3" ht="12.75">
      <c r="A31" s="291" t="s">
        <v>565</v>
      </c>
      <c r="B31" s="6" t="s">
        <v>208</v>
      </c>
      <c r="C31" s="286">
        <v>12</v>
      </c>
    </row>
    <row r="32" spans="1:3" ht="12.75">
      <c r="A32" s="291" t="s">
        <v>565</v>
      </c>
      <c r="B32" s="6" t="s">
        <v>265</v>
      </c>
      <c r="C32" s="286">
        <v>12</v>
      </c>
    </row>
    <row r="33" spans="1:3" ht="12.75">
      <c r="A33" s="291" t="s">
        <v>565</v>
      </c>
      <c r="B33" s="6" t="s">
        <v>295</v>
      </c>
      <c r="C33" s="286">
        <v>12</v>
      </c>
    </row>
    <row r="34" spans="1:3" ht="12.75">
      <c r="A34" s="291" t="s">
        <v>565</v>
      </c>
      <c r="B34" s="6" t="s">
        <v>428</v>
      </c>
      <c r="C34" s="286">
        <v>12</v>
      </c>
    </row>
    <row r="35" spans="1:3" ht="12.75">
      <c r="A35" s="291" t="s">
        <v>565</v>
      </c>
      <c r="B35" s="6" t="s">
        <v>538</v>
      </c>
      <c r="C35" s="286">
        <v>12</v>
      </c>
    </row>
    <row r="36" spans="1:3" ht="12.75">
      <c r="A36" s="291" t="s">
        <v>565</v>
      </c>
      <c r="B36" s="6" t="s">
        <v>459</v>
      </c>
      <c r="C36" s="286">
        <v>12</v>
      </c>
    </row>
    <row r="37" spans="1:3" ht="12.75">
      <c r="A37" s="291" t="s">
        <v>565</v>
      </c>
      <c r="B37" s="6" t="s">
        <v>461</v>
      </c>
      <c r="C37" s="286">
        <v>12</v>
      </c>
    </row>
    <row r="38" spans="1:3" ht="12.75">
      <c r="A38" s="291" t="s">
        <v>565</v>
      </c>
      <c r="B38" s="6" t="s">
        <v>462</v>
      </c>
      <c r="C38" s="286">
        <v>12</v>
      </c>
    </row>
    <row r="39" spans="1:3" ht="12.75">
      <c r="A39" s="291" t="s">
        <v>565</v>
      </c>
      <c r="B39" s="6" t="s">
        <v>399</v>
      </c>
      <c r="C39" s="286">
        <v>12</v>
      </c>
    </row>
    <row r="40" spans="1:3" ht="12.75">
      <c r="A40" s="291" t="s">
        <v>565</v>
      </c>
      <c r="B40" s="6" t="s">
        <v>332</v>
      </c>
      <c r="C40" s="286">
        <v>12</v>
      </c>
    </row>
    <row r="41" spans="1:3" ht="12.75">
      <c r="A41" s="291" t="s">
        <v>565</v>
      </c>
      <c r="B41" s="6" t="s">
        <v>405</v>
      </c>
      <c r="C41" s="286">
        <v>12</v>
      </c>
    </row>
    <row r="42" spans="1:3" ht="12.75">
      <c r="A42" s="291" t="s">
        <v>565</v>
      </c>
      <c r="B42" s="6" t="s">
        <v>404</v>
      </c>
      <c r="C42" s="286">
        <v>12</v>
      </c>
    </row>
    <row r="43" spans="1:3" ht="12.75">
      <c r="A43" s="291" t="s">
        <v>565</v>
      </c>
      <c r="B43" s="6" t="s">
        <v>543</v>
      </c>
      <c r="C43" s="286">
        <v>12</v>
      </c>
    </row>
    <row r="44" spans="1:3" ht="12.75">
      <c r="A44" s="291" t="s">
        <v>565</v>
      </c>
      <c r="B44" s="6" t="s">
        <v>175</v>
      </c>
      <c r="C44" s="286">
        <v>12</v>
      </c>
    </row>
    <row r="45" spans="1:3" ht="12.75">
      <c r="A45" s="291" t="s">
        <v>565</v>
      </c>
      <c r="B45" s="6" t="s">
        <v>502</v>
      </c>
      <c r="C45" s="286">
        <v>12</v>
      </c>
    </row>
    <row r="46" spans="1:3" ht="12.75">
      <c r="A46" s="291" t="s">
        <v>565</v>
      </c>
      <c r="B46" s="6" t="s">
        <v>316</v>
      </c>
      <c r="C46" s="286">
        <v>12</v>
      </c>
    </row>
    <row r="47" spans="1:3" ht="12.75">
      <c r="A47" s="291" t="s">
        <v>565</v>
      </c>
      <c r="B47" s="6" t="s">
        <v>545</v>
      </c>
      <c r="C47" s="286">
        <v>12</v>
      </c>
    </row>
    <row r="48" spans="1:3" ht="12.75">
      <c r="A48" s="291" t="s">
        <v>565</v>
      </c>
      <c r="B48" s="6" t="s">
        <v>546</v>
      </c>
      <c r="C48" s="286">
        <v>12</v>
      </c>
    </row>
    <row r="49" spans="1:3" ht="12.75">
      <c r="A49" s="291" t="s">
        <v>565</v>
      </c>
      <c r="B49" s="6" t="s">
        <v>487</v>
      </c>
      <c r="C49" s="286">
        <v>12</v>
      </c>
    </row>
    <row r="50" spans="1:3" ht="12.75">
      <c r="A50" s="291" t="s">
        <v>565</v>
      </c>
      <c r="B50" s="6" t="s">
        <v>489</v>
      </c>
      <c r="C50" s="286">
        <v>12</v>
      </c>
    </row>
    <row r="51" spans="1:3" ht="12.75">
      <c r="A51" s="291" t="s">
        <v>565</v>
      </c>
      <c r="B51" s="6" t="s">
        <v>300</v>
      </c>
      <c r="C51" s="286">
        <v>12</v>
      </c>
    </row>
    <row r="52" spans="1:3" ht="12.75">
      <c r="A52" s="291" t="s">
        <v>565</v>
      </c>
      <c r="B52" s="6" t="s">
        <v>547</v>
      </c>
      <c r="C52" s="286">
        <v>12</v>
      </c>
    </row>
    <row r="53" spans="1:3" ht="12.75">
      <c r="A53" s="291" t="s">
        <v>565</v>
      </c>
      <c r="B53" s="6" t="s">
        <v>548</v>
      </c>
      <c r="C53" s="286">
        <v>12</v>
      </c>
    </row>
    <row r="54" spans="1:3" ht="12.75">
      <c r="A54" s="291" t="s">
        <v>565</v>
      </c>
      <c r="B54" s="6" t="s">
        <v>441</v>
      </c>
      <c r="C54" s="286">
        <v>12</v>
      </c>
    </row>
    <row r="55" spans="1:3" ht="12.75">
      <c r="A55" s="291" t="s">
        <v>565</v>
      </c>
      <c r="B55" s="6" t="s">
        <v>395</v>
      </c>
      <c r="C55" s="286">
        <v>12</v>
      </c>
    </row>
    <row r="56" spans="1:3" ht="12.75">
      <c r="A56" s="291" t="s">
        <v>565</v>
      </c>
      <c r="B56" s="6" t="s">
        <v>549</v>
      </c>
      <c r="C56" s="286">
        <v>12</v>
      </c>
    </row>
    <row r="57" spans="1:3" ht="12.75">
      <c r="A57" s="291" t="s">
        <v>565</v>
      </c>
      <c r="B57" s="6" t="s">
        <v>166</v>
      </c>
      <c r="C57" s="286">
        <v>12</v>
      </c>
    </row>
    <row r="58" spans="1:3" ht="12.75">
      <c r="A58" s="291" t="s">
        <v>565</v>
      </c>
      <c r="B58" s="6" t="s">
        <v>438</v>
      </c>
      <c r="C58" s="286">
        <v>12</v>
      </c>
    </row>
    <row r="59" spans="1:3" ht="12.75">
      <c r="A59" s="291" t="s">
        <v>565</v>
      </c>
      <c r="B59" s="6" t="s">
        <v>436</v>
      </c>
      <c r="C59" s="286">
        <v>12</v>
      </c>
    </row>
    <row r="60" spans="1:3" ht="12.75">
      <c r="A60" s="291" t="s">
        <v>565</v>
      </c>
      <c r="B60" s="6" t="s">
        <v>434</v>
      </c>
      <c r="C60" s="286">
        <v>12</v>
      </c>
    </row>
    <row r="61" spans="1:3" ht="12.75">
      <c r="A61" s="291" t="s">
        <v>565</v>
      </c>
      <c r="B61" s="6" t="s">
        <v>553</v>
      </c>
      <c r="C61" s="286">
        <v>12</v>
      </c>
    </row>
    <row r="62" spans="1:3" ht="12.75">
      <c r="A62" s="291" t="s">
        <v>565</v>
      </c>
      <c r="B62" s="6" t="s">
        <v>146</v>
      </c>
      <c r="C62" s="286">
        <v>12</v>
      </c>
    </row>
    <row r="63" spans="1:3" ht="12.75">
      <c r="A63" s="291" t="s">
        <v>565</v>
      </c>
      <c r="B63" s="6" t="s">
        <v>554</v>
      </c>
      <c r="C63" s="286">
        <v>12</v>
      </c>
    </row>
    <row r="64" spans="1:3" ht="12.75">
      <c r="A64" s="291" t="s">
        <v>565</v>
      </c>
      <c r="B64" s="6" t="s">
        <v>555</v>
      </c>
      <c r="C64" s="286">
        <v>12</v>
      </c>
    </row>
    <row r="65" spans="1:3" ht="12.75">
      <c r="A65" s="291" t="s">
        <v>565</v>
      </c>
      <c r="B65" s="6" t="s">
        <v>497</v>
      </c>
      <c r="C65" s="286">
        <v>12</v>
      </c>
    </row>
    <row r="66" spans="1:3" ht="12.75">
      <c r="A66" s="291" t="s">
        <v>565</v>
      </c>
      <c r="B66" s="6" t="s">
        <v>556</v>
      </c>
      <c r="C66" s="286">
        <v>12</v>
      </c>
    </row>
    <row r="67" spans="1:3" ht="12.75">
      <c r="A67" s="291" t="s">
        <v>565</v>
      </c>
      <c r="B67" s="6" t="s">
        <v>557</v>
      </c>
      <c r="C67" s="286">
        <v>12</v>
      </c>
    </row>
    <row r="68" spans="1:3" ht="12.75">
      <c r="A68" s="291">
        <v>67</v>
      </c>
      <c r="B68" s="6" t="s">
        <v>113</v>
      </c>
      <c r="C68" s="286">
        <v>7</v>
      </c>
    </row>
    <row r="69" spans="1:3" ht="12.75">
      <c r="A69" s="291" t="s">
        <v>566</v>
      </c>
      <c r="B69" s="6" t="s">
        <v>536</v>
      </c>
      <c r="C69" s="286">
        <v>5</v>
      </c>
    </row>
    <row r="70" spans="1:3" ht="12.75">
      <c r="A70" s="291" t="s">
        <v>566</v>
      </c>
      <c r="B70" s="6" t="s">
        <v>386</v>
      </c>
      <c r="C70" s="286">
        <v>5</v>
      </c>
    </row>
    <row r="71" spans="1:3" ht="12.75">
      <c r="A71" s="291" t="s">
        <v>566</v>
      </c>
      <c r="B71" s="6" t="s">
        <v>537</v>
      </c>
      <c r="C71" s="286">
        <v>5</v>
      </c>
    </row>
    <row r="72" spans="1:3" ht="12.75">
      <c r="A72" s="291" t="s">
        <v>566</v>
      </c>
      <c r="B72" s="6" t="s">
        <v>283</v>
      </c>
      <c r="C72" s="286">
        <v>5</v>
      </c>
    </row>
    <row r="73" spans="1:3" ht="12.75">
      <c r="A73" s="291" t="s">
        <v>566</v>
      </c>
      <c r="B73" s="6" t="s">
        <v>383</v>
      </c>
      <c r="C73" s="286">
        <v>5</v>
      </c>
    </row>
    <row r="74" spans="1:3" ht="12.75">
      <c r="A74" s="291" t="s">
        <v>566</v>
      </c>
      <c r="B74" s="6" t="s">
        <v>226</v>
      </c>
      <c r="C74" s="286">
        <v>5</v>
      </c>
    </row>
    <row r="75" spans="1:3" ht="12.75">
      <c r="A75" s="291" t="s">
        <v>566</v>
      </c>
      <c r="B75" s="6" t="s">
        <v>392</v>
      </c>
      <c r="C75" s="286">
        <v>5</v>
      </c>
    </row>
    <row r="76" spans="1:3" ht="12.75">
      <c r="A76" s="291" t="s">
        <v>566</v>
      </c>
      <c r="B76" s="6" t="s">
        <v>389</v>
      </c>
      <c r="C76" s="286">
        <v>5</v>
      </c>
    </row>
    <row r="77" spans="1:3" ht="12.75">
      <c r="A77" s="291" t="s">
        <v>567</v>
      </c>
      <c r="B77" s="6" t="s">
        <v>397</v>
      </c>
      <c r="C77" s="286">
        <v>3</v>
      </c>
    </row>
    <row r="78" spans="1:3" ht="12.75">
      <c r="A78" s="291" t="s">
        <v>567</v>
      </c>
      <c r="B78" s="6" t="s">
        <v>544</v>
      </c>
      <c r="C78" s="286">
        <v>3</v>
      </c>
    </row>
    <row r="79" spans="1:3" ht="12.75">
      <c r="A79" s="291" t="s">
        <v>567</v>
      </c>
      <c r="B79" s="6" t="s">
        <v>104</v>
      </c>
      <c r="C79" s="286">
        <v>3</v>
      </c>
    </row>
    <row r="80" spans="1:3" ht="12.75">
      <c r="A80" s="291" t="s">
        <v>567</v>
      </c>
      <c r="B80" s="6" t="s">
        <v>485</v>
      </c>
      <c r="C80" s="286">
        <v>3</v>
      </c>
    </row>
    <row r="81" spans="1:3" ht="12.75">
      <c r="A81" s="291" t="s">
        <v>568</v>
      </c>
      <c r="B81" s="6" t="s">
        <v>442</v>
      </c>
      <c r="C81" s="286">
        <v>1</v>
      </c>
    </row>
    <row r="82" spans="1:3" ht="12.75">
      <c r="A82" s="291" t="s">
        <v>568</v>
      </c>
      <c r="B82" s="6" t="s">
        <v>412</v>
      </c>
      <c r="C82" s="286">
        <v>1</v>
      </c>
    </row>
    <row r="83" spans="1:3" ht="13.5" thickBot="1">
      <c r="A83" s="293" t="s">
        <v>568</v>
      </c>
      <c r="B83" s="108" t="s">
        <v>552</v>
      </c>
      <c r="C83" s="28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8"/>
  <sheetViews>
    <sheetView zoomScalePageLayoutView="0" workbookViewId="0" topLeftCell="A1">
      <selection activeCell="K29" sqref="K29:M29"/>
    </sheetView>
  </sheetViews>
  <sheetFormatPr defaultColWidth="9.00390625" defaultRowHeight="12.75"/>
  <cols>
    <col min="1" max="1" width="6.00390625" style="5" bestFit="1" customWidth="1"/>
    <col min="2" max="3" width="6.00390625" style="5" customWidth="1"/>
    <col min="4" max="4" width="5.875" style="5" bestFit="1" customWidth="1"/>
    <col min="5" max="5" width="51.625" style="5" customWidth="1"/>
    <col min="6" max="6" width="22.00390625" style="5" customWidth="1"/>
    <col min="7" max="7" width="13.25390625" style="5" bestFit="1" customWidth="1"/>
    <col min="8" max="8" width="14.625" style="5" customWidth="1"/>
    <col min="9" max="9" width="8.125" style="5" customWidth="1"/>
    <col min="10" max="10" width="7.75390625" style="31" customWidth="1"/>
    <col min="11" max="11" width="6.75390625" style="26" customWidth="1"/>
    <col min="12" max="12" width="7.375" style="26" customWidth="1"/>
    <col min="13" max="13" width="7.00390625" style="26" customWidth="1"/>
    <col min="14" max="14" width="1.875" style="26" customWidth="1"/>
    <col min="15" max="15" width="6.375" style="12" customWidth="1"/>
    <col min="16" max="16" width="8.25390625" style="33" customWidth="1"/>
    <col min="17" max="17" width="12.125" style="18" customWidth="1"/>
    <col min="18" max="18" width="30.00390625" style="18" customWidth="1"/>
    <col min="19" max="19" width="6.125" style="19" customWidth="1"/>
    <col min="20" max="20" width="6.125" style="20" customWidth="1"/>
    <col min="21" max="21" width="6.125" style="19" customWidth="1"/>
    <col min="22" max="22" width="6.125" style="20" customWidth="1"/>
    <col min="23" max="25" width="6.125" style="18" customWidth="1"/>
    <col min="26" max="26" width="2.25390625" style="18" customWidth="1"/>
    <col min="27" max="27" width="6.125" style="19" customWidth="1"/>
    <col min="28" max="28" width="6.125" style="20" customWidth="1"/>
    <col min="29" max="29" width="6.125" style="19" customWidth="1"/>
    <col min="30" max="30" width="9.00390625" style="22" customWidth="1"/>
    <col min="31" max="57" width="9.125" style="7" customWidth="1"/>
    <col min="58" max="16384" width="9.125" style="5" customWidth="1"/>
  </cols>
  <sheetData>
    <row r="1" spans="1:18" ht="19.5" customHeight="1">
      <c r="A1" s="40" t="s">
        <v>29</v>
      </c>
      <c r="B1" s="40"/>
      <c r="C1" s="40"/>
      <c r="E1" s="17"/>
      <c r="F1" s="17"/>
      <c r="G1" s="17"/>
      <c r="H1" s="17"/>
      <c r="I1" s="17"/>
      <c r="J1" s="28"/>
      <c r="K1" s="25"/>
      <c r="L1" s="25"/>
      <c r="M1" s="25"/>
      <c r="N1" s="25"/>
      <c r="O1" s="35"/>
      <c r="P1" s="32"/>
      <c r="Q1" s="17"/>
      <c r="R1" s="17"/>
    </row>
    <row r="2" spans="7:11" ht="18.75" thickBot="1">
      <c r="G2" s="8"/>
      <c r="H2" s="14"/>
      <c r="I2" s="9"/>
      <c r="J2" s="29"/>
      <c r="K2" s="24"/>
    </row>
    <row r="3" spans="1:30" ht="12.75">
      <c r="A3" s="306" t="s">
        <v>8</v>
      </c>
      <c r="B3" s="294" t="s">
        <v>32</v>
      </c>
      <c r="C3" s="294" t="s">
        <v>452</v>
      </c>
      <c r="D3" s="296" t="s">
        <v>2</v>
      </c>
      <c r="E3" s="294" t="s">
        <v>3</v>
      </c>
      <c r="F3" s="294" t="s">
        <v>16</v>
      </c>
      <c r="G3" s="294" t="s">
        <v>7</v>
      </c>
      <c r="H3" s="294" t="s">
        <v>4</v>
      </c>
      <c r="I3" s="294" t="s">
        <v>1</v>
      </c>
      <c r="J3" s="300" t="s">
        <v>0</v>
      </c>
      <c r="K3" s="302" t="s">
        <v>251</v>
      </c>
      <c r="L3" s="303"/>
      <c r="M3" s="303"/>
      <c r="N3" s="303"/>
      <c r="O3" s="303"/>
      <c r="P3" s="304"/>
      <c r="Q3" s="298" t="s">
        <v>9</v>
      </c>
      <c r="R3" s="298" t="s">
        <v>38</v>
      </c>
      <c r="Y3" s="7"/>
      <c r="Z3" s="7"/>
      <c r="AA3" s="7"/>
      <c r="AB3" s="7"/>
      <c r="AC3" s="7"/>
      <c r="AD3" s="7"/>
    </row>
    <row r="4" spans="1:57" s="10" customFormat="1" ht="13.5" thickBot="1">
      <c r="A4" s="307"/>
      <c r="B4" s="305"/>
      <c r="C4" s="305"/>
      <c r="D4" s="297"/>
      <c r="E4" s="295"/>
      <c r="F4" s="295"/>
      <c r="G4" s="295"/>
      <c r="H4" s="295"/>
      <c r="I4" s="295"/>
      <c r="J4" s="301"/>
      <c r="K4" s="70">
        <v>1</v>
      </c>
      <c r="L4" s="71">
        <v>2</v>
      </c>
      <c r="M4" s="71">
        <v>3</v>
      </c>
      <c r="N4" s="71">
        <v>4</v>
      </c>
      <c r="O4" s="71" t="s">
        <v>6</v>
      </c>
      <c r="P4" s="72" t="s">
        <v>0</v>
      </c>
      <c r="Q4" s="299"/>
      <c r="R4" s="299"/>
      <c r="S4" s="19"/>
      <c r="T4" s="20"/>
      <c r="U4" s="19"/>
      <c r="V4" s="20"/>
      <c r="W4" s="18"/>
      <c r="X4" s="18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ht="12.75">
      <c r="A5" s="233"/>
      <c r="B5" s="246"/>
      <c r="C5" s="246"/>
      <c r="D5" s="196"/>
      <c r="E5" s="234" t="s">
        <v>432</v>
      </c>
      <c r="F5" s="110"/>
      <c r="G5" s="128"/>
      <c r="H5" s="235"/>
      <c r="I5" s="111"/>
      <c r="J5" s="236"/>
      <c r="K5" s="237"/>
      <c r="L5" s="237"/>
      <c r="M5" s="237"/>
      <c r="N5" s="238"/>
      <c r="O5" s="239"/>
      <c r="P5" s="240"/>
      <c r="Q5" s="241"/>
      <c r="R5" s="121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30" ht="12.75">
      <c r="A6" s="77">
        <v>1</v>
      </c>
      <c r="B6" s="142" t="s">
        <v>59</v>
      </c>
      <c r="C6" s="142" t="s">
        <v>325</v>
      </c>
      <c r="D6" s="6">
        <v>44</v>
      </c>
      <c r="E6" s="1" t="s">
        <v>256</v>
      </c>
      <c r="F6" s="4" t="s">
        <v>137</v>
      </c>
      <c r="G6" s="2">
        <v>29737</v>
      </c>
      <c r="H6" s="1" t="s">
        <v>64</v>
      </c>
      <c r="I6" s="3">
        <v>43.08</v>
      </c>
      <c r="J6" s="30">
        <v>0</v>
      </c>
      <c r="K6" s="4">
        <v>105</v>
      </c>
      <c r="L6" s="4">
        <v>110</v>
      </c>
      <c r="M6" s="37">
        <v>112.5</v>
      </c>
      <c r="N6" s="37"/>
      <c r="O6" s="42">
        <v>110</v>
      </c>
      <c r="P6" s="34">
        <f aca="true" t="shared" si="0" ref="P6:P12">O6*J6</f>
        <v>0</v>
      </c>
      <c r="Q6" s="23"/>
      <c r="R6" s="214"/>
      <c r="Y6" s="7"/>
      <c r="Z6" s="7"/>
      <c r="AA6" s="7"/>
      <c r="AB6" s="7"/>
      <c r="AC6" s="7"/>
      <c r="AD6" s="7"/>
    </row>
    <row r="7" spans="1:57" ht="12.75">
      <c r="A7" s="77">
        <v>1</v>
      </c>
      <c r="B7" s="142" t="s">
        <v>59</v>
      </c>
      <c r="C7" s="142" t="s">
        <v>325</v>
      </c>
      <c r="D7" s="6">
        <v>48</v>
      </c>
      <c r="E7" s="1" t="s">
        <v>254</v>
      </c>
      <c r="F7" s="4" t="s">
        <v>255</v>
      </c>
      <c r="G7" s="2">
        <v>33990</v>
      </c>
      <c r="H7" s="1" t="s">
        <v>64</v>
      </c>
      <c r="I7" s="3">
        <v>47.9</v>
      </c>
      <c r="J7" s="30">
        <v>0</v>
      </c>
      <c r="K7" s="4">
        <v>95</v>
      </c>
      <c r="L7" s="37">
        <v>105</v>
      </c>
      <c r="M7" s="4">
        <v>105</v>
      </c>
      <c r="N7" s="27"/>
      <c r="O7" s="42">
        <v>105</v>
      </c>
      <c r="P7" s="34">
        <f t="shared" si="0"/>
        <v>0</v>
      </c>
      <c r="Q7" s="23"/>
      <c r="R7" s="123" t="s">
        <v>154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30" ht="12.75">
      <c r="A8" s="77">
        <v>1</v>
      </c>
      <c r="B8" s="142" t="s">
        <v>59</v>
      </c>
      <c r="C8" s="142" t="s">
        <v>325</v>
      </c>
      <c r="D8" s="6">
        <v>52</v>
      </c>
      <c r="E8" s="1" t="s">
        <v>259</v>
      </c>
      <c r="F8" s="4" t="s">
        <v>94</v>
      </c>
      <c r="G8" s="2">
        <v>32536</v>
      </c>
      <c r="H8" s="1" t="s">
        <v>64</v>
      </c>
      <c r="I8" s="3">
        <v>51.5</v>
      </c>
      <c r="J8" s="30">
        <v>0</v>
      </c>
      <c r="K8" s="4">
        <v>92.5</v>
      </c>
      <c r="L8" s="4">
        <v>102.5</v>
      </c>
      <c r="M8" s="4">
        <v>107.5</v>
      </c>
      <c r="N8" s="37"/>
      <c r="O8" s="42">
        <v>107.5</v>
      </c>
      <c r="P8" s="34">
        <f t="shared" si="0"/>
        <v>0</v>
      </c>
      <c r="Q8" s="23"/>
      <c r="R8" s="123" t="s">
        <v>218</v>
      </c>
      <c r="Y8" s="7"/>
      <c r="Z8" s="7"/>
      <c r="AA8" s="7"/>
      <c r="AB8" s="7"/>
      <c r="AC8" s="7"/>
      <c r="AD8" s="7"/>
    </row>
    <row r="9" spans="1:57" ht="12.75">
      <c r="A9" s="77">
        <v>2</v>
      </c>
      <c r="B9" s="142" t="s">
        <v>59</v>
      </c>
      <c r="C9" s="142" t="s">
        <v>325</v>
      </c>
      <c r="D9" s="6">
        <v>52</v>
      </c>
      <c r="E9" s="1" t="s">
        <v>261</v>
      </c>
      <c r="F9" s="4" t="s">
        <v>152</v>
      </c>
      <c r="G9" s="2">
        <v>34698</v>
      </c>
      <c r="H9" s="1" t="s">
        <v>64</v>
      </c>
      <c r="I9" s="3">
        <v>51.8</v>
      </c>
      <c r="J9" s="30">
        <v>0</v>
      </c>
      <c r="K9" s="37">
        <v>90</v>
      </c>
      <c r="L9" s="4">
        <v>95</v>
      </c>
      <c r="M9" s="4">
        <v>102.5</v>
      </c>
      <c r="N9" s="27"/>
      <c r="O9" s="42">
        <v>102.5</v>
      </c>
      <c r="P9" s="34">
        <f t="shared" si="0"/>
        <v>0</v>
      </c>
      <c r="Q9" s="23"/>
      <c r="R9" s="12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1:57" s="15" customFormat="1" ht="12.75">
      <c r="A10" s="77">
        <v>1</v>
      </c>
      <c r="B10" s="142" t="s">
        <v>59</v>
      </c>
      <c r="C10" s="142" t="s">
        <v>325</v>
      </c>
      <c r="D10" s="6">
        <v>56</v>
      </c>
      <c r="E10" s="1" t="s">
        <v>257</v>
      </c>
      <c r="F10" s="4" t="s">
        <v>258</v>
      </c>
      <c r="G10" s="2">
        <v>33549</v>
      </c>
      <c r="H10" s="1" t="s">
        <v>64</v>
      </c>
      <c r="I10" s="3">
        <v>55.7</v>
      </c>
      <c r="J10" s="30">
        <v>0</v>
      </c>
      <c r="K10" s="4">
        <v>115</v>
      </c>
      <c r="L10" s="4">
        <v>120</v>
      </c>
      <c r="M10" s="37">
        <v>125</v>
      </c>
      <c r="N10" s="27"/>
      <c r="O10" s="42">
        <v>120</v>
      </c>
      <c r="P10" s="34">
        <f t="shared" si="0"/>
        <v>0</v>
      </c>
      <c r="Q10" s="23"/>
      <c r="R10" s="123" t="s">
        <v>174</v>
      </c>
      <c r="S10" s="19"/>
      <c r="T10" s="20"/>
      <c r="U10" s="19"/>
      <c r="V10" s="20"/>
      <c r="W10" s="18"/>
      <c r="X10" s="18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12.75">
      <c r="A11" s="77">
        <v>1</v>
      </c>
      <c r="B11" s="142" t="s">
        <v>59</v>
      </c>
      <c r="C11" s="142" t="s">
        <v>325</v>
      </c>
      <c r="D11" s="6">
        <v>60</v>
      </c>
      <c r="E11" s="1" t="s">
        <v>252</v>
      </c>
      <c r="F11" s="4" t="s">
        <v>253</v>
      </c>
      <c r="G11" s="2">
        <v>37607</v>
      </c>
      <c r="H11" s="1" t="s">
        <v>145</v>
      </c>
      <c r="I11" s="3">
        <v>59.8</v>
      </c>
      <c r="J11" s="30">
        <v>0</v>
      </c>
      <c r="K11" s="4">
        <v>120</v>
      </c>
      <c r="L11" s="37">
        <v>130</v>
      </c>
      <c r="M11" s="4">
        <v>130</v>
      </c>
      <c r="N11" s="27"/>
      <c r="O11" s="41">
        <v>130</v>
      </c>
      <c r="P11" s="34">
        <f t="shared" si="0"/>
        <v>0</v>
      </c>
      <c r="Q11" s="23"/>
      <c r="R11" s="123" t="s">
        <v>399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30" ht="12.75">
      <c r="A12" s="77">
        <v>1</v>
      </c>
      <c r="B12" s="142" t="s">
        <v>59</v>
      </c>
      <c r="C12" s="142" t="s">
        <v>325</v>
      </c>
      <c r="D12" s="6">
        <v>60</v>
      </c>
      <c r="E12" s="1" t="s">
        <v>260</v>
      </c>
      <c r="F12" s="4" t="s">
        <v>66</v>
      </c>
      <c r="G12" s="2">
        <v>31711</v>
      </c>
      <c r="H12" s="1" t="s">
        <v>64</v>
      </c>
      <c r="I12" s="3">
        <v>59.5</v>
      </c>
      <c r="J12" s="30">
        <v>0</v>
      </c>
      <c r="K12" s="4">
        <v>112</v>
      </c>
      <c r="L12" s="4">
        <v>120</v>
      </c>
      <c r="M12" s="37">
        <v>122.5</v>
      </c>
      <c r="N12" s="37"/>
      <c r="O12" s="42">
        <v>120</v>
      </c>
      <c r="P12" s="34">
        <f t="shared" si="0"/>
        <v>0</v>
      </c>
      <c r="Q12" s="23"/>
      <c r="R12" s="123" t="s">
        <v>388</v>
      </c>
      <c r="Y12" s="7"/>
      <c r="Z12" s="7"/>
      <c r="AA12" s="7"/>
      <c r="AB12" s="7"/>
      <c r="AC12" s="7"/>
      <c r="AD12" s="7"/>
    </row>
    <row r="13" spans="1:57" ht="12.75">
      <c r="A13" s="76"/>
      <c r="B13" s="141"/>
      <c r="C13" s="141"/>
      <c r="D13" s="59"/>
      <c r="E13" s="245" t="s">
        <v>431</v>
      </c>
      <c r="F13" s="60"/>
      <c r="G13" s="61"/>
      <c r="H13" s="62"/>
      <c r="I13" s="63"/>
      <c r="J13" s="64"/>
      <c r="K13" s="65"/>
      <c r="L13" s="65"/>
      <c r="M13" s="65"/>
      <c r="N13" s="66"/>
      <c r="O13" s="67"/>
      <c r="P13" s="68"/>
      <c r="Q13" s="69"/>
      <c r="R13" s="12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39" s="15" customFormat="1" ht="12.75">
      <c r="A14" s="77">
        <v>1</v>
      </c>
      <c r="B14" s="142" t="s">
        <v>59</v>
      </c>
      <c r="C14" s="142" t="s">
        <v>325</v>
      </c>
      <c r="D14" s="6">
        <v>44</v>
      </c>
      <c r="E14" s="1" t="s">
        <v>366</v>
      </c>
      <c r="F14" s="4" t="s">
        <v>403</v>
      </c>
      <c r="G14" s="2">
        <v>38675</v>
      </c>
      <c r="H14" s="1" t="s">
        <v>78</v>
      </c>
      <c r="I14" s="3">
        <v>28.5</v>
      </c>
      <c r="J14" s="30">
        <v>0</v>
      </c>
      <c r="K14" s="36">
        <v>25</v>
      </c>
      <c r="L14" s="36">
        <v>30</v>
      </c>
      <c r="M14" s="36">
        <v>35</v>
      </c>
      <c r="N14" s="27"/>
      <c r="O14" s="11">
        <v>35</v>
      </c>
      <c r="P14" s="34">
        <f>O14*J14</f>
        <v>0</v>
      </c>
      <c r="Q14" s="38"/>
      <c r="R14" s="123" t="s">
        <v>462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57" s="15" customFormat="1" ht="12.75">
      <c r="A15" s="77">
        <v>1</v>
      </c>
      <c r="B15" s="142" t="s">
        <v>59</v>
      </c>
      <c r="C15" s="142" t="s">
        <v>325</v>
      </c>
      <c r="D15" s="6">
        <v>56</v>
      </c>
      <c r="E15" s="1" t="s">
        <v>350</v>
      </c>
      <c r="F15" s="4" t="s">
        <v>409</v>
      </c>
      <c r="G15" s="2">
        <v>37178</v>
      </c>
      <c r="H15" s="1" t="s">
        <v>202</v>
      </c>
      <c r="I15" s="3">
        <v>54.3</v>
      </c>
      <c r="J15" s="30">
        <v>0</v>
      </c>
      <c r="K15" s="36">
        <v>130</v>
      </c>
      <c r="L15" s="36">
        <v>145</v>
      </c>
      <c r="M15" s="230">
        <v>165</v>
      </c>
      <c r="N15" s="27"/>
      <c r="O15" s="11">
        <v>145</v>
      </c>
      <c r="P15" s="34">
        <f>O15*J15</f>
        <v>0</v>
      </c>
      <c r="Q15" s="38"/>
      <c r="R15" s="123" t="s">
        <v>461</v>
      </c>
      <c r="S15" s="19"/>
      <c r="T15" s="20"/>
      <c r="U15" s="19"/>
      <c r="V15" s="20"/>
      <c r="W15" s="18"/>
      <c r="X15" s="1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39" s="15" customFormat="1" ht="12.75">
      <c r="A16" s="77">
        <v>1</v>
      </c>
      <c r="B16" s="142" t="s">
        <v>59</v>
      </c>
      <c r="C16" s="142" t="s">
        <v>325</v>
      </c>
      <c r="D16" s="6">
        <v>67.5</v>
      </c>
      <c r="E16" s="1" t="s">
        <v>352</v>
      </c>
      <c r="F16" s="4" t="s">
        <v>152</v>
      </c>
      <c r="G16" s="2">
        <v>37940</v>
      </c>
      <c r="H16" s="1" t="s">
        <v>145</v>
      </c>
      <c r="I16" s="3">
        <v>66.85</v>
      </c>
      <c r="J16" s="30">
        <v>0</v>
      </c>
      <c r="K16" s="36">
        <v>150</v>
      </c>
      <c r="L16" s="36">
        <v>170</v>
      </c>
      <c r="M16" s="230">
        <v>192.5</v>
      </c>
      <c r="N16" s="27"/>
      <c r="O16" s="11">
        <v>170</v>
      </c>
      <c r="P16" s="34">
        <v>151</v>
      </c>
      <c r="Q16" s="38"/>
      <c r="R16" s="123" t="s">
        <v>459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57" s="15" customFormat="1" ht="12.75">
      <c r="A17" s="77">
        <v>1</v>
      </c>
      <c r="B17" s="142" t="s">
        <v>59</v>
      </c>
      <c r="C17" s="142" t="s">
        <v>325</v>
      </c>
      <c r="D17" s="6">
        <v>67.5</v>
      </c>
      <c r="E17" s="1" t="s">
        <v>262</v>
      </c>
      <c r="F17" s="4" t="s">
        <v>418</v>
      </c>
      <c r="G17" s="2">
        <v>28761</v>
      </c>
      <c r="H17" s="1" t="s">
        <v>63</v>
      </c>
      <c r="I17" s="3">
        <v>67.5</v>
      </c>
      <c r="J17" s="30">
        <v>0</v>
      </c>
      <c r="K17" s="36">
        <v>170</v>
      </c>
      <c r="L17" s="37">
        <v>185</v>
      </c>
      <c r="M17" s="37">
        <v>185</v>
      </c>
      <c r="N17" s="27"/>
      <c r="O17" s="11">
        <v>170</v>
      </c>
      <c r="P17" s="34">
        <f>O17*J17</f>
        <v>0</v>
      </c>
      <c r="Q17" s="38"/>
      <c r="R17" s="123" t="s">
        <v>57</v>
      </c>
      <c r="S17" s="19"/>
      <c r="T17" s="20"/>
      <c r="U17" s="19"/>
      <c r="V17" s="20"/>
      <c r="W17" s="18"/>
      <c r="X17" s="1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s="15" customFormat="1" ht="12.75">
      <c r="A18" s="77">
        <v>1</v>
      </c>
      <c r="B18" s="142" t="s">
        <v>59</v>
      </c>
      <c r="C18" s="142" t="s">
        <v>325</v>
      </c>
      <c r="D18" s="6">
        <v>75</v>
      </c>
      <c r="E18" s="1" t="s">
        <v>267</v>
      </c>
      <c r="F18" s="4" t="s">
        <v>255</v>
      </c>
      <c r="G18" s="2">
        <v>37328</v>
      </c>
      <c r="H18" s="1" t="s">
        <v>145</v>
      </c>
      <c r="I18" s="3">
        <v>74.4</v>
      </c>
      <c r="J18" s="30">
        <v>0</v>
      </c>
      <c r="K18" s="36">
        <v>100</v>
      </c>
      <c r="L18" s="36">
        <v>115</v>
      </c>
      <c r="M18" s="36">
        <v>127.5</v>
      </c>
      <c r="N18" s="27"/>
      <c r="O18" s="11">
        <v>127.5</v>
      </c>
      <c r="P18" s="34">
        <f>O18*J18</f>
        <v>0</v>
      </c>
      <c r="Q18" s="38"/>
      <c r="R18" s="123" t="s">
        <v>154</v>
      </c>
      <c r="S18" s="19"/>
      <c r="T18" s="20"/>
      <c r="U18" s="19"/>
      <c r="V18" s="20"/>
      <c r="W18" s="18"/>
      <c r="X18" s="1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s="15" customFormat="1" ht="12.75">
      <c r="A19" s="77">
        <v>1</v>
      </c>
      <c r="B19" s="142" t="s">
        <v>59</v>
      </c>
      <c r="C19" s="142" t="s">
        <v>325</v>
      </c>
      <c r="D19" s="6">
        <v>75</v>
      </c>
      <c r="E19" s="1" t="s">
        <v>264</v>
      </c>
      <c r="F19" s="4" t="s">
        <v>258</v>
      </c>
      <c r="G19" s="2">
        <v>34830</v>
      </c>
      <c r="H19" s="1" t="s">
        <v>64</v>
      </c>
      <c r="I19" s="3">
        <v>73.5</v>
      </c>
      <c r="J19" s="30">
        <v>0</v>
      </c>
      <c r="K19" s="37">
        <v>180</v>
      </c>
      <c r="L19" s="36">
        <v>180</v>
      </c>
      <c r="M19" s="36">
        <v>195</v>
      </c>
      <c r="N19" s="27"/>
      <c r="O19" s="11">
        <v>195</v>
      </c>
      <c r="P19" s="34">
        <v>142</v>
      </c>
      <c r="Q19" s="38"/>
      <c r="R19" s="123"/>
      <c r="S19" s="19"/>
      <c r="T19" s="20"/>
      <c r="U19" s="19"/>
      <c r="V19" s="20"/>
      <c r="W19" s="18"/>
      <c r="X19" s="1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s="15" customFormat="1" ht="12.75">
      <c r="A20" s="77">
        <v>2</v>
      </c>
      <c r="B20" s="142" t="s">
        <v>59</v>
      </c>
      <c r="C20" s="142" t="s">
        <v>325</v>
      </c>
      <c r="D20" s="6">
        <v>75</v>
      </c>
      <c r="E20" s="1" t="s">
        <v>244</v>
      </c>
      <c r="F20" s="4" t="s">
        <v>423</v>
      </c>
      <c r="G20" s="2">
        <v>29967</v>
      </c>
      <c r="H20" s="1" t="s">
        <v>64</v>
      </c>
      <c r="I20" s="3">
        <v>73.9</v>
      </c>
      <c r="J20" s="30">
        <v>0</v>
      </c>
      <c r="K20" s="36">
        <v>170</v>
      </c>
      <c r="L20" s="37">
        <v>190</v>
      </c>
      <c r="M20" s="37">
        <v>190</v>
      </c>
      <c r="N20" s="27"/>
      <c r="O20" s="11">
        <v>170</v>
      </c>
      <c r="P20" s="34">
        <v>138</v>
      </c>
      <c r="Q20" s="38"/>
      <c r="R20" s="123" t="s">
        <v>424</v>
      </c>
      <c r="S20" s="19"/>
      <c r="T20" s="20"/>
      <c r="U20" s="19"/>
      <c r="V20" s="20"/>
      <c r="W20" s="18"/>
      <c r="X20" s="18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s="15" customFormat="1" ht="12.75">
      <c r="A21" s="77" t="s">
        <v>411</v>
      </c>
      <c r="B21" s="142" t="s">
        <v>59</v>
      </c>
      <c r="C21" s="142" t="s">
        <v>325</v>
      </c>
      <c r="D21" s="6">
        <v>75</v>
      </c>
      <c r="E21" s="1" t="s">
        <v>268</v>
      </c>
      <c r="F21" s="4" t="s">
        <v>255</v>
      </c>
      <c r="G21" s="2">
        <v>31734</v>
      </c>
      <c r="H21" s="1" t="s">
        <v>64</v>
      </c>
      <c r="I21" s="3">
        <v>75</v>
      </c>
      <c r="J21" s="30">
        <v>0</v>
      </c>
      <c r="K21" s="37">
        <v>190</v>
      </c>
      <c r="L21" s="37">
        <v>190</v>
      </c>
      <c r="M21" s="37">
        <v>190</v>
      </c>
      <c r="N21" s="27"/>
      <c r="O21" s="244">
        <v>0</v>
      </c>
      <c r="P21" s="34">
        <f>O21*J21</f>
        <v>0</v>
      </c>
      <c r="Q21" s="38"/>
      <c r="R21" s="123" t="s">
        <v>154</v>
      </c>
      <c r="S21" s="19"/>
      <c r="T21" s="20"/>
      <c r="U21" s="19"/>
      <c r="V21" s="20"/>
      <c r="W21" s="18"/>
      <c r="X21" s="18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s="15" customFormat="1" ht="12.75">
      <c r="A22" s="77">
        <v>1</v>
      </c>
      <c r="B22" s="142" t="s">
        <v>59</v>
      </c>
      <c r="C22" s="142" t="s">
        <v>325</v>
      </c>
      <c r="D22" s="6">
        <v>82.5</v>
      </c>
      <c r="E22" s="1" t="s">
        <v>263</v>
      </c>
      <c r="F22" s="4" t="s">
        <v>66</v>
      </c>
      <c r="G22" s="2">
        <v>30954</v>
      </c>
      <c r="H22" s="1" t="s">
        <v>64</v>
      </c>
      <c r="I22" s="3">
        <v>80.4</v>
      </c>
      <c r="J22" s="30">
        <v>0</v>
      </c>
      <c r="K22" s="36">
        <v>160</v>
      </c>
      <c r="L22" s="36">
        <v>187.5</v>
      </c>
      <c r="M22" s="36">
        <v>197.5</v>
      </c>
      <c r="N22" s="27"/>
      <c r="O22" s="11">
        <v>197.5</v>
      </c>
      <c r="P22" s="34">
        <v>135</v>
      </c>
      <c r="Q22" s="38"/>
      <c r="R22" s="123"/>
      <c r="S22" s="19"/>
      <c r="T22" s="20"/>
      <c r="U22" s="19"/>
      <c r="V22" s="20"/>
      <c r="W22" s="18"/>
      <c r="X22" s="18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s="15" customFormat="1" ht="12.75">
      <c r="A23" s="77">
        <v>1</v>
      </c>
      <c r="B23" s="142" t="s">
        <v>59</v>
      </c>
      <c r="C23" s="142" t="s">
        <v>325</v>
      </c>
      <c r="D23" s="6">
        <v>90</v>
      </c>
      <c r="E23" s="1" t="s">
        <v>456</v>
      </c>
      <c r="F23" s="4" t="s">
        <v>258</v>
      </c>
      <c r="G23" s="2">
        <v>32317</v>
      </c>
      <c r="H23" s="1" t="s">
        <v>64</v>
      </c>
      <c r="I23" s="3">
        <v>88.75</v>
      </c>
      <c r="J23" s="30">
        <v>0</v>
      </c>
      <c r="K23" s="37">
        <v>257.5</v>
      </c>
      <c r="L23" s="37">
        <v>257.5</v>
      </c>
      <c r="M23" s="36">
        <v>257.5</v>
      </c>
      <c r="N23" s="27"/>
      <c r="O23" s="11">
        <v>257.5</v>
      </c>
      <c r="P23" s="34">
        <v>163.924</v>
      </c>
      <c r="Q23" s="38">
        <v>2</v>
      </c>
      <c r="R23" s="123"/>
      <c r="S23" s="19"/>
      <c r="T23" s="20"/>
      <c r="U23" s="19"/>
      <c r="V23" s="20"/>
      <c r="W23" s="18"/>
      <c r="X23" s="18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s="15" customFormat="1" ht="12.75">
      <c r="A24" s="77">
        <v>2</v>
      </c>
      <c r="B24" s="142" t="s">
        <v>59</v>
      </c>
      <c r="C24" s="142" t="s">
        <v>325</v>
      </c>
      <c r="D24" s="6">
        <v>90</v>
      </c>
      <c r="E24" s="1" t="s">
        <v>331</v>
      </c>
      <c r="F24" s="4" t="s">
        <v>409</v>
      </c>
      <c r="G24" s="2">
        <v>30529</v>
      </c>
      <c r="H24" s="1" t="s">
        <v>64</v>
      </c>
      <c r="I24" s="3">
        <v>85</v>
      </c>
      <c r="J24" s="30">
        <v>0</v>
      </c>
      <c r="K24" s="36">
        <v>197.5</v>
      </c>
      <c r="L24" s="36">
        <v>207.5</v>
      </c>
      <c r="M24" s="37">
        <v>210</v>
      </c>
      <c r="N24" s="27"/>
      <c r="O24" s="11">
        <v>207.5</v>
      </c>
      <c r="P24" s="34">
        <v>136.84</v>
      </c>
      <c r="Q24" s="38"/>
      <c r="R24" s="123"/>
      <c r="S24" s="19"/>
      <c r="T24" s="20"/>
      <c r="U24" s="19"/>
      <c r="V24" s="20"/>
      <c r="W24" s="18"/>
      <c r="X24" s="18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1:57" s="15" customFormat="1" ht="12.75">
      <c r="A25" s="77">
        <v>1</v>
      </c>
      <c r="B25" s="142" t="s">
        <v>59</v>
      </c>
      <c r="C25" s="142" t="s">
        <v>325</v>
      </c>
      <c r="D25" s="6">
        <v>90</v>
      </c>
      <c r="E25" s="1" t="s">
        <v>181</v>
      </c>
      <c r="F25" s="4" t="s">
        <v>255</v>
      </c>
      <c r="G25" s="2">
        <v>26945</v>
      </c>
      <c r="H25" s="1" t="s">
        <v>83</v>
      </c>
      <c r="I25" s="3">
        <v>86.8</v>
      </c>
      <c r="J25" s="30">
        <v>0</v>
      </c>
      <c r="K25" s="36">
        <v>135</v>
      </c>
      <c r="L25" s="36">
        <v>157.5</v>
      </c>
      <c r="M25" s="37">
        <v>172.5</v>
      </c>
      <c r="N25" s="27"/>
      <c r="O25" s="11">
        <v>157.5</v>
      </c>
      <c r="P25" s="34">
        <f>O25*J25</f>
        <v>0</v>
      </c>
      <c r="Q25" s="38"/>
      <c r="R25" s="123" t="s">
        <v>154</v>
      </c>
      <c r="S25" s="19"/>
      <c r="T25" s="20"/>
      <c r="U25" s="19"/>
      <c r="V25" s="20"/>
      <c r="W25" s="18"/>
      <c r="X25" s="18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s="15" customFormat="1" ht="12.75">
      <c r="A26" s="77">
        <v>1</v>
      </c>
      <c r="B26" s="142" t="s">
        <v>59</v>
      </c>
      <c r="C26" s="142" t="s">
        <v>325</v>
      </c>
      <c r="D26" s="6">
        <v>100</v>
      </c>
      <c r="E26" s="1" t="s">
        <v>265</v>
      </c>
      <c r="F26" s="4" t="s">
        <v>409</v>
      </c>
      <c r="G26" s="2">
        <v>31210</v>
      </c>
      <c r="H26" s="1" t="s">
        <v>64</v>
      </c>
      <c r="I26" s="3">
        <v>98.75</v>
      </c>
      <c r="J26" s="30">
        <v>0</v>
      </c>
      <c r="K26" s="36">
        <v>240</v>
      </c>
      <c r="L26" s="36">
        <v>260</v>
      </c>
      <c r="M26" s="36">
        <v>280</v>
      </c>
      <c r="N26" s="27"/>
      <c r="O26" s="11">
        <v>280</v>
      </c>
      <c r="P26" s="34">
        <v>168.58</v>
      </c>
      <c r="Q26" s="38">
        <v>1</v>
      </c>
      <c r="R26" s="123"/>
      <c r="S26" s="19"/>
      <c r="T26" s="20"/>
      <c r="U26" s="19"/>
      <c r="V26" s="20"/>
      <c r="W26" s="18"/>
      <c r="X26" s="18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s="15" customFormat="1" ht="12.75">
      <c r="A27" s="77">
        <v>2</v>
      </c>
      <c r="B27" s="142" t="s">
        <v>59</v>
      </c>
      <c r="C27" s="142" t="s">
        <v>325</v>
      </c>
      <c r="D27" s="6">
        <v>100</v>
      </c>
      <c r="E27" s="1" t="s">
        <v>348</v>
      </c>
      <c r="F27" s="4" t="s">
        <v>349</v>
      </c>
      <c r="G27" s="2">
        <v>31886</v>
      </c>
      <c r="H27" s="1" t="s">
        <v>64</v>
      </c>
      <c r="I27" s="3">
        <v>96</v>
      </c>
      <c r="J27" s="30">
        <v>0</v>
      </c>
      <c r="K27" s="36">
        <v>220</v>
      </c>
      <c r="L27" s="230">
        <v>225</v>
      </c>
      <c r="M27" s="230">
        <v>225</v>
      </c>
      <c r="N27" s="27"/>
      <c r="O27" s="11">
        <v>220</v>
      </c>
      <c r="P27" s="34">
        <v>134.39</v>
      </c>
      <c r="Q27" s="38"/>
      <c r="R27" s="123"/>
      <c r="S27" s="19"/>
      <c r="T27" s="20"/>
      <c r="U27" s="19"/>
      <c r="V27" s="20"/>
      <c r="W27" s="18"/>
      <c r="X27" s="18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s="15" customFormat="1" ht="12.75">
      <c r="A28" s="77">
        <v>1</v>
      </c>
      <c r="B28" s="142" t="s">
        <v>59</v>
      </c>
      <c r="C28" s="142" t="s">
        <v>325</v>
      </c>
      <c r="D28" s="6">
        <v>110</v>
      </c>
      <c r="E28" s="1" t="s">
        <v>344</v>
      </c>
      <c r="F28" s="4" t="s">
        <v>455</v>
      </c>
      <c r="G28" s="2">
        <v>26626</v>
      </c>
      <c r="H28" s="1" t="s">
        <v>64</v>
      </c>
      <c r="I28" s="3">
        <v>104</v>
      </c>
      <c r="J28" s="30">
        <v>0</v>
      </c>
      <c r="K28" s="36">
        <v>260</v>
      </c>
      <c r="L28" s="36">
        <v>270</v>
      </c>
      <c r="M28" s="36">
        <v>277.5</v>
      </c>
      <c r="N28" s="27"/>
      <c r="O28" s="11">
        <v>277.5</v>
      </c>
      <c r="P28" s="34">
        <v>162.86</v>
      </c>
      <c r="Q28" s="38">
        <v>3</v>
      </c>
      <c r="R28" s="123"/>
      <c r="S28" s="19"/>
      <c r="T28" s="20"/>
      <c r="U28" s="19"/>
      <c r="V28" s="20"/>
      <c r="W28" s="18"/>
      <c r="X28" s="18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s="15" customFormat="1" ht="12.75">
      <c r="A29" s="77">
        <v>2</v>
      </c>
      <c r="B29" s="142" t="s">
        <v>59</v>
      </c>
      <c r="C29" s="142" t="s">
        <v>325</v>
      </c>
      <c r="D29" s="6">
        <v>110</v>
      </c>
      <c r="E29" s="1" t="s">
        <v>175</v>
      </c>
      <c r="F29" s="4" t="s">
        <v>258</v>
      </c>
      <c r="G29" s="2">
        <v>33765</v>
      </c>
      <c r="H29" s="1" t="s">
        <v>64</v>
      </c>
      <c r="I29" s="3">
        <v>108.9</v>
      </c>
      <c r="J29" s="30">
        <v>0</v>
      </c>
      <c r="K29" s="36">
        <v>267.5</v>
      </c>
      <c r="L29" s="37">
        <v>277.5</v>
      </c>
      <c r="M29" s="37">
        <v>277.5</v>
      </c>
      <c r="N29" s="27"/>
      <c r="O29" s="11">
        <v>267.5</v>
      </c>
      <c r="P29" s="34">
        <f>O29*J29</f>
        <v>0</v>
      </c>
      <c r="Q29" s="38"/>
      <c r="R29" s="123" t="s">
        <v>458</v>
      </c>
      <c r="S29" s="19"/>
      <c r="T29" s="20"/>
      <c r="U29" s="19"/>
      <c r="V29" s="20"/>
      <c r="W29" s="18"/>
      <c r="X29" s="18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s="15" customFormat="1" ht="12.75">
      <c r="A30" s="77">
        <v>1</v>
      </c>
      <c r="B30" s="142" t="s">
        <v>59</v>
      </c>
      <c r="C30" s="142" t="s">
        <v>325</v>
      </c>
      <c r="D30" s="6">
        <v>110</v>
      </c>
      <c r="E30" s="1" t="s">
        <v>344</v>
      </c>
      <c r="F30" s="4" t="s">
        <v>455</v>
      </c>
      <c r="G30" s="2">
        <v>26626</v>
      </c>
      <c r="H30" s="1" t="s">
        <v>83</v>
      </c>
      <c r="I30" s="3">
        <v>104</v>
      </c>
      <c r="J30" s="30">
        <v>0</v>
      </c>
      <c r="K30" s="36">
        <v>260</v>
      </c>
      <c r="L30" s="36">
        <v>270</v>
      </c>
      <c r="M30" s="36">
        <v>277.5</v>
      </c>
      <c r="N30" s="27"/>
      <c r="O30" s="11">
        <v>277.5</v>
      </c>
      <c r="P30" s="34">
        <v>177.849</v>
      </c>
      <c r="Q30" s="38"/>
      <c r="R30" s="123"/>
      <c r="S30" s="19"/>
      <c r="T30" s="20"/>
      <c r="U30" s="19"/>
      <c r="V30" s="20"/>
      <c r="W30" s="18"/>
      <c r="X30" s="18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s="15" customFormat="1" ht="12.75">
      <c r="A31" s="77">
        <v>1</v>
      </c>
      <c r="B31" s="142" t="s">
        <v>59</v>
      </c>
      <c r="C31" s="142" t="s">
        <v>325</v>
      </c>
      <c r="D31" s="6">
        <v>125</v>
      </c>
      <c r="E31" s="1" t="s">
        <v>269</v>
      </c>
      <c r="F31" s="4" t="s">
        <v>403</v>
      </c>
      <c r="G31" s="2">
        <v>30872</v>
      </c>
      <c r="H31" s="1" t="s">
        <v>64</v>
      </c>
      <c r="I31" s="3">
        <v>124.5</v>
      </c>
      <c r="J31" s="30">
        <v>0</v>
      </c>
      <c r="K31" s="36">
        <v>250</v>
      </c>
      <c r="L31" s="36">
        <v>265</v>
      </c>
      <c r="M31" s="36">
        <v>275</v>
      </c>
      <c r="N31" s="27"/>
      <c r="O31" s="11">
        <v>275</v>
      </c>
      <c r="P31" s="34">
        <v>155.347</v>
      </c>
      <c r="Q31" s="38"/>
      <c r="R31" s="123" t="s">
        <v>457</v>
      </c>
      <c r="S31" s="19"/>
      <c r="T31" s="20"/>
      <c r="U31" s="19"/>
      <c r="V31" s="20"/>
      <c r="W31" s="18"/>
      <c r="X31" s="18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ht="12.75">
      <c r="A32" s="76"/>
      <c r="B32" s="141"/>
      <c r="C32" s="141"/>
      <c r="D32" s="59"/>
      <c r="E32" s="245" t="s">
        <v>464</v>
      </c>
      <c r="F32" s="60"/>
      <c r="G32" s="61"/>
      <c r="H32" s="62"/>
      <c r="I32" s="63"/>
      <c r="J32" s="64"/>
      <c r="K32" s="65"/>
      <c r="L32" s="65"/>
      <c r="M32" s="65"/>
      <c r="N32" s="66"/>
      <c r="O32" s="67"/>
      <c r="P32" s="68"/>
      <c r="Q32" s="69"/>
      <c r="R32" s="12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spans="1:57" s="15" customFormat="1" ht="12.75">
      <c r="A33" s="77">
        <v>1</v>
      </c>
      <c r="B33" s="142" t="s">
        <v>59</v>
      </c>
      <c r="C33" s="142" t="s">
        <v>453</v>
      </c>
      <c r="D33" s="6">
        <v>44</v>
      </c>
      <c r="E33" s="1" t="s">
        <v>345</v>
      </c>
      <c r="F33" s="4" t="s">
        <v>280</v>
      </c>
      <c r="G33" s="2">
        <v>39639</v>
      </c>
      <c r="H33" s="1" t="s">
        <v>78</v>
      </c>
      <c r="I33" s="3">
        <v>41.7</v>
      </c>
      <c r="J33" s="30">
        <v>0</v>
      </c>
      <c r="K33" s="36">
        <v>70</v>
      </c>
      <c r="L33" s="36">
        <v>80</v>
      </c>
      <c r="M33" s="230">
        <v>90</v>
      </c>
      <c r="N33" s="27"/>
      <c r="O33" s="11">
        <v>80</v>
      </c>
      <c r="P33" s="34">
        <f>O33*J33</f>
        <v>0</v>
      </c>
      <c r="Q33" s="38"/>
      <c r="R33" s="123" t="s">
        <v>460</v>
      </c>
      <c r="S33" s="19"/>
      <c r="T33" s="20"/>
      <c r="U33" s="19"/>
      <c r="V33" s="20"/>
      <c r="W33" s="18"/>
      <c r="X33" s="18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s="15" customFormat="1" ht="12.75">
      <c r="A34" s="77">
        <v>1</v>
      </c>
      <c r="B34" s="142" t="s">
        <v>59</v>
      </c>
      <c r="C34" s="142" t="s">
        <v>453</v>
      </c>
      <c r="D34" s="6">
        <v>56</v>
      </c>
      <c r="E34" s="1" t="s">
        <v>347</v>
      </c>
      <c r="F34" s="4" t="s">
        <v>280</v>
      </c>
      <c r="G34" s="2">
        <v>38711</v>
      </c>
      <c r="H34" s="1" t="s">
        <v>78</v>
      </c>
      <c r="I34" s="3">
        <v>56</v>
      </c>
      <c r="J34" s="30">
        <v>0</v>
      </c>
      <c r="K34" s="36">
        <v>100</v>
      </c>
      <c r="L34" s="36">
        <v>120</v>
      </c>
      <c r="M34" s="230">
        <v>145</v>
      </c>
      <c r="N34" s="27"/>
      <c r="O34" s="11">
        <v>120</v>
      </c>
      <c r="P34" s="34">
        <f>O34*J34</f>
        <v>0</v>
      </c>
      <c r="Q34" s="38"/>
      <c r="R34" s="123" t="s">
        <v>460</v>
      </c>
      <c r="S34" s="19"/>
      <c r="T34" s="20"/>
      <c r="U34" s="19"/>
      <c r="V34" s="20"/>
      <c r="W34" s="18"/>
      <c r="X34" s="18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ht="12.75">
      <c r="A35" s="76"/>
      <c r="B35" s="141"/>
      <c r="C35" s="141"/>
      <c r="D35" s="59"/>
      <c r="E35" s="245" t="s">
        <v>465</v>
      </c>
      <c r="F35" s="60"/>
      <c r="G35" s="61"/>
      <c r="H35" s="62"/>
      <c r="I35" s="63"/>
      <c r="J35" s="64"/>
      <c r="K35" s="65"/>
      <c r="L35" s="65"/>
      <c r="M35" s="65"/>
      <c r="N35" s="66"/>
      <c r="O35" s="67"/>
      <c r="P35" s="68"/>
      <c r="Q35" s="69"/>
      <c r="R35" s="12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6" spans="1:30" ht="12.75">
      <c r="A36" s="77">
        <v>1</v>
      </c>
      <c r="B36" s="142" t="s">
        <v>59</v>
      </c>
      <c r="C36" s="142" t="s">
        <v>324</v>
      </c>
      <c r="D36" s="6">
        <v>100</v>
      </c>
      <c r="E36" s="1" t="s">
        <v>126</v>
      </c>
      <c r="F36" s="4" t="s">
        <v>127</v>
      </c>
      <c r="G36" s="2">
        <v>29541</v>
      </c>
      <c r="H36" s="1" t="s">
        <v>64</v>
      </c>
      <c r="I36" s="3">
        <v>96.8</v>
      </c>
      <c r="J36" s="30">
        <v>0</v>
      </c>
      <c r="K36" s="36">
        <v>220</v>
      </c>
      <c r="L36" s="36">
        <v>235</v>
      </c>
      <c r="M36" s="37">
        <v>247.5</v>
      </c>
      <c r="N36" s="27"/>
      <c r="O36" s="11">
        <v>235</v>
      </c>
      <c r="P36" s="34">
        <v>143.18</v>
      </c>
      <c r="Q36" s="38"/>
      <c r="R36" s="123"/>
      <c r="Y36" s="7"/>
      <c r="Z36" s="7"/>
      <c r="AA36" s="7"/>
      <c r="AB36" s="7"/>
      <c r="AC36" s="7"/>
      <c r="AD36" s="7"/>
    </row>
    <row r="37" spans="1:39" s="15" customFormat="1" ht="12.75">
      <c r="A37" s="77"/>
      <c r="B37" s="142"/>
      <c r="C37" s="142"/>
      <c r="D37" s="6"/>
      <c r="E37" s="245" t="s">
        <v>437</v>
      </c>
      <c r="F37" s="4"/>
      <c r="G37" s="2"/>
      <c r="H37" s="1"/>
      <c r="I37" s="3"/>
      <c r="J37" s="30">
        <v>0</v>
      </c>
      <c r="K37" s="36"/>
      <c r="L37" s="36"/>
      <c r="M37" s="36"/>
      <c r="N37" s="27"/>
      <c r="O37" s="11"/>
      <c r="P37" s="34">
        <f>O37*J37</f>
        <v>0</v>
      </c>
      <c r="Q37" s="38"/>
      <c r="R37" s="123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57" s="15" customFormat="1" ht="12.75">
      <c r="A38" s="77">
        <v>1</v>
      </c>
      <c r="B38" s="142" t="s">
        <v>60</v>
      </c>
      <c r="C38" s="142" t="s">
        <v>325</v>
      </c>
      <c r="D38" s="6">
        <v>67.5</v>
      </c>
      <c r="E38" s="1" t="s">
        <v>266</v>
      </c>
      <c r="F38" s="4" t="s">
        <v>94</v>
      </c>
      <c r="G38" s="2">
        <v>38401</v>
      </c>
      <c r="H38" s="1" t="s">
        <v>116</v>
      </c>
      <c r="I38" s="3">
        <v>65</v>
      </c>
      <c r="J38" s="30">
        <v>0</v>
      </c>
      <c r="K38" s="36">
        <v>120</v>
      </c>
      <c r="L38" s="36">
        <v>140</v>
      </c>
      <c r="M38" s="230">
        <v>145</v>
      </c>
      <c r="N38" s="27"/>
      <c r="O38" s="11">
        <v>140</v>
      </c>
      <c r="P38" s="34">
        <f>O38*J38</f>
        <v>0</v>
      </c>
      <c r="Q38" s="38"/>
      <c r="R38" s="123" t="s">
        <v>218</v>
      </c>
      <c r="S38" s="19"/>
      <c r="T38" s="20"/>
      <c r="U38" s="19"/>
      <c r="V38" s="20"/>
      <c r="W38" s="18"/>
      <c r="X38" s="18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s="15" customFormat="1" ht="12.75">
      <c r="A39" s="77">
        <v>1</v>
      </c>
      <c r="B39" s="142" t="s">
        <v>60</v>
      </c>
      <c r="C39" s="142" t="s">
        <v>325</v>
      </c>
      <c r="D39" s="6">
        <v>75</v>
      </c>
      <c r="E39" s="1" t="s">
        <v>351</v>
      </c>
      <c r="F39" s="4" t="s">
        <v>253</v>
      </c>
      <c r="G39" s="2">
        <v>26338</v>
      </c>
      <c r="H39" s="1" t="s">
        <v>83</v>
      </c>
      <c r="I39" s="3">
        <v>71.2</v>
      </c>
      <c r="J39" s="30">
        <v>0</v>
      </c>
      <c r="K39" s="36">
        <v>220</v>
      </c>
      <c r="L39" s="36">
        <v>240</v>
      </c>
      <c r="M39" s="36">
        <v>250</v>
      </c>
      <c r="N39" s="27"/>
      <c r="O39" s="11">
        <v>250</v>
      </c>
      <c r="P39" s="34">
        <f>O39*J39</f>
        <v>0</v>
      </c>
      <c r="Q39" s="38"/>
      <c r="R39" s="123" t="s">
        <v>463</v>
      </c>
      <c r="S39" s="19"/>
      <c r="T39" s="20"/>
      <c r="U39" s="19"/>
      <c r="V39" s="20"/>
      <c r="W39" s="18"/>
      <c r="X39" s="18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s="15" customFormat="1" ht="12.75">
      <c r="A40" s="77">
        <v>1</v>
      </c>
      <c r="B40" s="142" t="s">
        <v>60</v>
      </c>
      <c r="C40" s="142" t="s">
        <v>325</v>
      </c>
      <c r="D40" s="6">
        <v>100</v>
      </c>
      <c r="E40" s="1" t="s">
        <v>454</v>
      </c>
      <c r="F40" s="4" t="s">
        <v>255</v>
      </c>
      <c r="G40" s="2">
        <v>25909</v>
      </c>
      <c r="H40" s="1" t="s">
        <v>83</v>
      </c>
      <c r="I40" s="3">
        <v>99.5</v>
      </c>
      <c r="J40" s="30">
        <v>0</v>
      </c>
      <c r="K40" s="36">
        <v>210</v>
      </c>
      <c r="L40" s="36">
        <v>230</v>
      </c>
      <c r="M40" s="36">
        <v>250</v>
      </c>
      <c r="N40" s="27"/>
      <c r="O40" s="11">
        <v>250</v>
      </c>
      <c r="P40" s="34">
        <f>O40*J40</f>
        <v>0</v>
      </c>
      <c r="Q40" s="38"/>
      <c r="R40" s="123" t="s">
        <v>154</v>
      </c>
      <c r="S40" s="19"/>
      <c r="T40" s="20"/>
      <c r="U40" s="19"/>
      <c r="V40" s="20"/>
      <c r="W40" s="18"/>
      <c r="X40" s="18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s="15" customFormat="1" ht="13.5" thickBot="1">
      <c r="A41" s="78">
        <v>1</v>
      </c>
      <c r="B41" s="143" t="s">
        <v>60</v>
      </c>
      <c r="C41" s="143" t="s">
        <v>325</v>
      </c>
      <c r="D41" s="108">
        <v>100</v>
      </c>
      <c r="E41" s="73" t="s">
        <v>353</v>
      </c>
      <c r="F41" s="54" t="s">
        <v>152</v>
      </c>
      <c r="G41" s="55">
        <v>19726</v>
      </c>
      <c r="H41" s="73" t="s">
        <v>107</v>
      </c>
      <c r="I41" s="56">
        <v>94</v>
      </c>
      <c r="J41" s="79">
        <v>0</v>
      </c>
      <c r="K41" s="87">
        <v>130</v>
      </c>
      <c r="L41" s="87">
        <v>145</v>
      </c>
      <c r="M41" s="87">
        <v>150</v>
      </c>
      <c r="N41" s="80"/>
      <c r="O41" s="81">
        <v>150</v>
      </c>
      <c r="P41" s="82">
        <f>O41*J41</f>
        <v>0</v>
      </c>
      <c r="Q41" s="88"/>
      <c r="R41" s="124"/>
      <c r="S41" s="19"/>
      <c r="T41" s="20"/>
      <c r="U41" s="19"/>
      <c r="V41" s="20"/>
      <c r="W41" s="18"/>
      <c r="X41" s="18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8:57" ht="12.75">
      <c r="R42" s="19"/>
      <c r="S42" s="20"/>
      <c r="T42" s="19"/>
      <c r="U42" s="20"/>
      <c r="V42" s="18"/>
      <c r="Z42" s="19"/>
      <c r="AA42" s="20"/>
      <c r="AB42" s="19"/>
      <c r="AC42" s="22"/>
      <c r="AD42" s="7"/>
      <c r="BE42" s="5"/>
    </row>
    <row r="43" spans="1:57" ht="12.75">
      <c r="A43" s="39" t="s">
        <v>10</v>
      </c>
      <c r="B43" s="39"/>
      <c r="C43" s="39"/>
      <c r="F43" s="5" t="s">
        <v>11</v>
      </c>
      <c r="R43" s="19"/>
      <c r="S43" s="20"/>
      <c r="T43" s="19"/>
      <c r="U43" s="20"/>
      <c r="V43" s="18"/>
      <c r="Z43" s="19"/>
      <c r="AA43" s="20"/>
      <c r="AB43" s="19"/>
      <c r="AC43" s="22"/>
      <c r="AD43" s="7"/>
      <c r="BE43" s="5"/>
    </row>
    <row r="44" spans="1:57" ht="12.75">
      <c r="A44" s="39" t="s">
        <v>30</v>
      </c>
      <c r="B44" s="39"/>
      <c r="C44" s="39"/>
      <c r="F44" s="5" t="s">
        <v>31</v>
      </c>
      <c r="R44" s="19"/>
      <c r="S44" s="20"/>
      <c r="T44" s="19"/>
      <c r="U44" s="20"/>
      <c r="V44" s="18"/>
      <c r="Z44" s="19"/>
      <c r="AA44" s="20"/>
      <c r="AB44" s="19"/>
      <c r="AC44" s="22"/>
      <c r="AD44" s="7"/>
      <c r="BE44" s="5"/>
    </row>
    <row r="45" spans="1:57" ht="12.75">
      <c r="A45" s="39" t="s">
        <v>12</v>
      </c>
      <c r="B45" s="39"/>
      <c r="C45" s="39"/>
      <c r="F45" s="5" t="s">
        <v>451</v>
      </c>
      <c r="R45" s="19"/>
      <c r="S45" s="20"/>
      <c r="T45" s="19"/>
      <c r="U45" s="20"/>
      <c r="V45" s="18"/>
      <c r="Z45" s="19"/>
      <c r="AA45" s="20"/>
      <c r="AB45" s="19"/>
      <c r="AC45" s="22"/>
      <c r="AD45" s="7"/>
      <c r="BE45" s="5"/>
    </row>
    <row r="46" spans="1:57" ht="12.75">
      <c r="A46" s="39" t="s">
        <v>17</v>
      </c>
      <c r="B46" s="39"/>
      <c r="C46" s="39"/>
      <c r="F46" s="5" t="s">
        <v>24</v>
      </c>
      <c r="R46" s="19"/>
      <c r="S46" s="20"/>
      <c r="T46" s="19"/>
      <c r="U46" s="20"/>
      <c r="V46" s="18"/>
      <c r="Z46" s="19"/>
      <c r="AA46" s="20"/>
      <c r="AB46" s="19"/>
      <c r="AC46" s="22"/>
      <c r="AD46" s="7"/>
      <c r="BE46" s="5"/>
    </row>
    <row r="47" spans="1:57" ht="12.75">
      <c r="A47" s="39" t="s">
        <v>22</v>
      </c>
      <c r="B47" s="39"/>
      <c r="C47" s="39"/>
      <c r="F47" s="5" t="s">
        <v>25</v>
      </c>
      <c r="R47" s="19"/>
      <c r="S47" s="20"/>
      <c r="T47" s="19"/>
      <c r="U47" s="20"/>
      <c r="V47" s="18"/>
      <c r="Z47" s="19"/>
      <c r="AA47" s="20"/>
      <c r="AB47" s="19"/>
      <c r="AC47" s="22"/>
      <c r="AD47" s="7"/>
      <c r="BE47" s="5"/>
    </row>
    <row r="48" spans="1:57" ht="12.75">
      <c r="A48" s="39" t="s">
        <v>22</v>
      </c>
      <c r="B48" s="39"/>
      <c r="C48" s="39"/>
      <c r="F48" s="5" t="s">
        <v>26</v>
      </c>
      <c r="R48" s="19"/>
      <c r="S48" s="20"/>
      <c r="T48" s="19"/>
      <c r="U48" s="20"/>
      <c r="V48" s="18"/>
      <c r="Z48" s="19"/>
      <c r="AA48" s="20"/>
      <c r="AB48" s="19"/>
      <c r="AC48" s="22"/>
      <c r="AD48" s="7"/>
      <c r="BE48" s="5"/>
    </row>
  </sheetData>
  <sheetProtection/>
  <mergeCells count="13">
    <mergeCell ref="A3:A4"/>
    <mergeCell ref="D3:D4"/>
    <mergeCell ref="E3:E4"/>
    <mergeCell ref="F3:F4"/>
    <mergeCell ref="G3:G4"/>
    <mergeCell ref="H3:H4"/>
    <mergeCell ref="R3:R4"/>
    <mergeCell ref="B3:B4"/>
    <mergeCell ref="I3:I4"/>
    <mergeCell ref="J3:J4"/>
    <mergeCell ref="K3:P3"/>
    <mergeCell ref="Q3:Q4"/>
    <mergeCell ref="C3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6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875" style="0" customWidth="1"/>
    <col min="2" max="2" width="6.625" style="0" customWidth="1"/>
    <col min="3" max="3" width="6.875" style="0" customWidth="1"/>
    <col min="4" max="4" width="26.125" style="0" customWidth="1"/>
    <col min="5" max="5" width="23.875" style="0" customWidth="1"/>
    <col min="6" max="6" width="13.375" style="0" customWidth="1"/>
    <col min="7" max="7" width="14.25390625" style="0" customWidth="1"/>
    <col min="10" max="10" width="6.25390625" style="0" customWidth="1"/>
    <col min="11" max="11" width="6.75390625" style="0" customWidth="1"/>
    <col min="12" max="12" width="7.125" style="0" customWidth="1"/>
    <col min="13" max="13" width="2.00390625" style="0" customWidth="1"/>
    <col min="14" max="14" width="6.75390625" style="0" customWidth="1"/>
    <col min="15" max="15" width="7.75390625" style="0" customWidth="1"/>
    <col min="16" max="16" width="6.75390625" style="0" customWidth="1"/>
    <col min="17" max="17" width="6.375" style="0" customWidth="1"/>
    <col min="18" max="18" width="7.125" style="0" customWidth="1"/>
    <col min="19" max="19" width="1.75390625" style="0" customWidth="1"/>
    <col min="20" max="20" width="7.25390625" style="0" customWidth="1"/>
    <col min="21" max="21" width="8.125" style="0" customWidth="1"/>
    <col min="22" max="22" width="7.375" style="0" customWidth="1"/>
    <col min="24" max="24" width="11.625" style="0" customWidth="1"/>
    <col min="25" max="25" width="20.375" style="0" customWidth="1"/>
  </cols>
  <sheetData>
    <row r="1" spans="1:51" s="5" customFormat="1" ht="19.5" customHeight="1">
      <c r="A1" s="40" t="s">
        <v>29</v>
      </c>
      <c r="C1" s="17"/>
      <c r="D1" s="17"/>
      <c r="E1" s="17"/>
      <c r="F1" s="25"/>
      <c r="G1" s="25"/>
      <c r="H1" s="25"/>
      <c r="I1" s="25"/>
      <c r="J1" s="35"/>
      <c r="K1" s="32"/>
      <c r="L1" s="17"/>
      <c r="M1" s="17"/>
      <c r="N1" s="19"/>
      <c r="O1" s="20"/>
      <c r="P1" s="19"/>
      <c r="Q1" s="20"/>
      <c r="R1" s="18"/>
      <c r="S1" s="18"/>
      <c r="T1" s="18"/>
      <c r="U1" s="18"/>
      <c r="V1" s="19"/>
      <c r="W1" s="20"/>
      <c r="X1" s="19"/>
      <c r="Y1" s="22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ht="13.5" thickBot="1"/>
    <row r="3" spans="1:25" s="43" customFormat="1" ht="12.75">
      <c r="A3" s="323" t="s">
        <v>8</v>
      </c>
      <c r="B3" s="319" t="s">
        <v>32</v>
      </c>
      <c r="C3" s="317" t="s">
        <v>2</v>
      </c>
      <c r="D3" s="317" t="s">
        <v>3</v>
      </c>
      <c r="E3" s="317" t="s">
        <v>16</v>
      </c>
      <c r="F3" s="319" t="s">
        <v>7</v>
      </c>
      <c r="G3" s="319" t="s">
        <v>4</v>
      </c>
      <c r="H3" s="321" t="s">
        <v>1</v>
      </c>
      <c r="I3" s="308" t="s">
        <v>0</v>
      </c>
      <c r="J3" s="310" t="s">
        <v>33</v>
      </c>
      <c r="K3" s="311"/>
      <c r="L3" s="311"/>
      <c r="M3" s="311"/>
      <c r="N3" s="311"/>
      <c r="O3" s="312"/>
      <c r="P3" s="310" t="s">
        <v>34</v>
      </c>
      <c r="Q3" s="311"/>
      <c r="R3" s="311"/>
      <c r="S3" s="311"/>
      <c r="T3" s="311"/>
      <c r="U3" s="312"/>
      <c r="V3" s="310" t="s">
        <v>35</v>
      </c>
      <c r="W3" s="312"/>
      <c r="X3" s="313" t="s">
        <v>9</v>
      </c>
      <c r="Y3" s="315" t="s">
        <v>36</v>
      </c>
    </row>
    <row r="4" spans="1:25" s="48" customFormat="1" ht="12" thickBot="1">
      <c r="A4" s="324"/>
      <c r="B4" s="320"/>
      <c r="C4" s="318"/>
      <c r="D4" s="318"/>
      <c r="E4" s="318"/>
      <c r="F4" s="320"/>
      <c r="G4" s="320"/>
      <c r="H4" s="322"/>
      <c r="I4" s="309"/>
      <c r="J4" s="96">
        <v>1</v>
      </c>
      <c r="K4" s="211">
        <v>2</v>
      </c>
      <c r="L4" s="211">
        <v>3</v>
      </c>
      <c r="M4" s="96">
        <v>4</v>
      </c>
      <c r="N4" s="96" t="s">
        <v>6</v>
      </c>
      <c r="O4" s="247" t="s">
        <v>0</v>
      </c>
      <c r="P4" s="96">
        <v>1</v>
      </c>
      <c r="Q4" s="211">
        <v>2</v>
      </c>
      <c r="R4" s="96">
        <v>3</v>
      </c>
      <c r="S4" s="96">
        <v>4</v>
      </c>
      <c r="T4" s="96" t="s">
        <v>6</v>
      </c>
      <c r="U4" s="247" t="s">
        <v>0</v>
      </c>
      <c r="V4" s="96" t="s">
        <v>37</v>
      </c>
      <c r="W4" s="247" t="s">
        <v>0</v>
      </c>
      <c r="X4" s="314"/>
      <c r="Y4" s="316"/>
    </row>
    <row r="5" spans="1:25" s="43" customFormat="1" ht="12.75">
      <c r="A5" s="249"/>
      <c r="B5" s="250"/>
      <c r="C5" s="250"/>
      <c r="D5" s="251" t="s">
        <v>39</v>
      </c>
      <c r="E5" s="251"/>
      <c r="F5" s="252"/>
      <c r="G5" s="253"/>
      <c r="H5" s="254"/>
      <c r="I5" s="255"/>
      <c r="J5" s="256"/>
      <c r="K5" s="250"/>
      <c r="L5" s="250"/>
      <c r="M5" s="253"/>
      <c r="N5" s="250"/>
      <c r="O5" s="255"/>
      <c r="P5" s="250"/>
      <c r="Q5" s="250"/>
      <c r="R5" s="250"/>
      <c r="S5" s="253"/>
      <c r="T5" s="250"/>
      <c r="U5" s="255"/>
      <c r="V5" s="251"/>
      <c r="W5" s="255"/>
      <c r="X5" s="257"/>
      <c r="Y5" s="248"/>
    </row>
    <row r="6" spans="1:25" s="43" customFormat="1" ht="12.75">
      <c r="A6" s="52"/>
      <c r="B6" s="4"/>
      <c r="C6" s="4"/>
      <c r="D6" s="41" t="s">
        <v>467</v>
      </c>
      <c r="E6" s="41"/>
      <c r="F6" s="2"/>
      <c r="G6" s="117"/>
      <c r="H6" s="3"/>
      <c r="I6" s="118"/>
      <c r="J6" s="119"/>
      <c r="K6" s="4"/>
      <c r="L6" s="41"/>
      <c r="M6" s="117"/>
      <c r="N6" s="4"/>
      <c r="O6" s="118"/>
      <c r="P6" s="4"/>
      <c r="Q6" s="4"/>
      <c r="R6" s="4"/>
      <c r="S6" s="117"/>
      <c r="T6" s="41"/>
      <c r="U6" s="118"/>
      <c r="V6" s="41"/>
      <c r="W6" s="118"/>
      <c r="X6" s="74"/>
      <c r="Y6" s="126"/>
    </row>
    <row r="7" spans="1:25" s="43" customFormat="1" ht="12.75">
      <c r="A7" s="52">
        <v>1</v>
      </c>
      <c r="B7" s="4" t="s">
        <v>59</v>
      </c>
      <c r="C7" s="4">
        <v>56</v>
      </c>
      <c r="D7" s="4" t="s">
        <v>221</v>
      </c>
      <c r="E7" s="4" t="s">
        <v>418</v>
      </c>
      <c r="F7" s="2">
        <v>32330</v>
      </c>
      <c r="G7" s="117" t="s">
        <v>64</v>
      </c>
      <c r="H7" s="3">
        <v>54.2</v>
      </c>
      <c r="I7" s="118">
        <v>0</v>
      </c>
      <c r="J7" s="120">
        <v>32.5</v>
      </c>
      <c r="K7" s="4">
        <v>32.5</v>
      </c>
      <c r="L7" s="4">
        <v>35</v>
      </c>
      <c r="M7" s="117"/>
      <c r="N7" s="4">
        <v>35</v>
      </c>
      <c r="O7" s="118">
        <f>N7*I7</f>
        <v>0</v>
      </c>
      <c r="P7" s="4">
        <v>22.5</v>
      </c>
      <c r="Q7" s="4">
        <v>25</v>
      </c>
      <c r="R7" s="4">
        <v>27.5</v>
      </c>
      <c r="S7" s="117"/>
      <c r="T7" s="4">
        <v>27.5</v>
      </c>
      <c r="U7" s="118">
        <f>T7*I7</f>
        <v>0</v>
      </c>
      <c r="V7" s="41">
        <f>T7+N7</f>
        <v>62.5</v>
      </c>
      <c r="W7" s="118">
        <f>V7*I7</f>
        <v>0</v>
      </c>
      <c r="X7" s="74"/>
      <c r="Y7" s="126" t="s">
        <v>466</v>
      </c>
    </row>
    <row r="8" spans="1:25" s="43" customFormat="1" ht="12.75">
      <c r="A8" s="52"/>
      <c r="B8" s="4"/>
      <c r="C8" s="4"/>
      <c r="D8" s="41" t="s">
        <v>468</v>
      </c>
      <c r="E8" s="41"/>
      <c r="F8" s="2"/>
      <c r="G8" s="117"/>
      <c r="H8" s="3"/>
      <c r="I8" s="118"/>
      <c r="J8" s="119"/>
      <c r="K8" s="4"/>
      <c r="L8" s="41"/>
      <c r="M8" s="117"/>
      <c r="N8" s="4"/>
      <c r="O8" s="118"/>
      <c r="P8" s="4"/>
      <c r="Q8" s="4"/>
      <c r="R8" s="4"/>
      <c r="S8" s="117"/>
      <c r="T8" s="41"/>
      <c r="U8" s="118"/>
      <c r="V8" s="41"/>
      <c r="W8" s="118"/>
      <c r="X8" s="74"/>
      <c r="Y8" s="126"/>
    </row>
    <row r="9" spans="1:25" s="43" customFormat="1" ht="12.75">
      <c r="A9" s="52">
        <v>1</v>
      </c>
      <c r="B9" s="4" t="s">
        <v>59</v>
      </c>
      <c r="C9" s="4">
        <v>75</v>
      </c>
      <c r="D9" s="4" t="s">
        <v>151</v>
      </c>
      <c r="E9" s="4" t="s">
        <v>152</v>
      </c>
      <c r="F9" s="2">
        <v>32938</v>
      </c>
      <c r="G9" s="117" t="s">
        <v>64</v>
      </c>
      <c r="H9" s="3">
        <v>71.45</v>
      </c>
      <c r="I9" s="118">
        <v>0</v>
      </c>
      <c r="J9" s="119">
        <v>67.5</v>
      </c>
      <c r="K9" s="4">
        <v>72.5</v>
      </c>
      <c r="L9" s="120">
        <v>75</v>
      </c>
      <c r="M9" s="117"/>
      <c r="N9" s="4">
        <v>72.5</v>
      </c>
      <c r="O9" s="118">
        <f>N9*I9</f>
        <v>0</v>
      </c>
      <c r="P9" s="4">
        <v>55</v>
      </c>
      <c r="Q9" s="120">
        <v>60</v>
      </c>
      <c r="R9" s="4">
        <v>60</v>
      </c>
      <c r="S9" s="117"/>
      <c r="T9" s="4">
        <v>60</v>
      </c>
      <c r="U9" s="118">
        <f>T9*I9</f>
        <v>0</v>
      </c>
      <c r="V9" s="41">
        <f>T9+N9</f>
        <v>132.5</v>
      </c>
      <c r="W9" s="118">
        <f>V9*I9</f>
        <v>0</v>
      </c>
      <c r="X9" s="74"/>
      <c r="Y9" s="126"/>
    </row>
    <row r="10" spans="1:25" s="43" customFormat="1" ht="12.75">
      <c r="A10" s="52">
        <v>2</v>
      </c>
      <c r="B10" s="4" t="s">
        <v>59</v>
      </c>
      <c r="C10" s="4">
        <v>75</v>
      </c>
      <c r="D10" s="4" t="s">
        <v>177</v>
      </c>
      <c r="E10" s="4" t="s">
        <v>152</v>
      </c>
      <c r="F10" s="2">
        <v>34736</v>
      </c>
      <c r="G10" s="117" t="s">
        <v>64</v>
      </c>
      <c r="H10" s="3">
        <v>71.6</v>
      </c>
      <c r="I10" s="118">
        <v>0</v>
      </c>
      <c r="J10" s="119">
        <v>50</v>
      </c>
      <c r="K10" s="4">
        <v>55</v>
      </c>
      <c r="L10" s="4">
        <v>60</v>
      </c>
      <c r="M10" s="117"/>
      <c r="N10" s="4">
        <v>60</v>
      </c>
      <c r="O10" s="118">
        <f>N10*I10</f>
        <v>0</v>
      </c>
      <c r="P10" s="4">
        <v>45</v>
      </c>
      <c r="Q10" s="4">
        <v>55</v>
      </c>
      <c r="R10" s="4">
        <v>60</v>
      </c>
      <c r="S10" s="117"/>
      <c r="T10" s="4">
        <v>60</v>
      </c>
      <c r="U10" s="118">
        <f>T10*I10</f>
        <v>0</v>
      </c>
      <c r="V10" s="41">
        <f>T10+N10</f>
        <v>120</v>
      </c>
      <c r="W10" s="118">
        <f>V10*I10</f>
        <v>0</v>
      </c>
      <c r="X10" s="74"/>
      <c r="Y10" s="126" t="s">
        <v>384</v>
      </c>
    </row>
    <row r="11" spans="1:25" s="43" customFormat="1" ht="12.75">
      <c r="A11" s="52">
        <v>1</v>
      </c>
      <c r="B11" s="4" t="s">
        <v>59</v>
      </c>
      <c r="C11" s="4">
        <v>100</v>
      </c>
      <c r="D11" s="4" t="s">
        <v>99</v>
      </c>
      <c r="E11" s="4" t="s">
        <v>100</v>
      </c>
      <c r="F11" s="2">
        <v>27765</v>
      </c>
      <c r="G11" s="117" t="s">
        <v>64</v>
      </c>
      <c r="H11" s="3">
        <v>100</v>
      </c>
      <c r="I11" s="118">
        <v>0</v>
      </c>
      <c r="J11" s="119">
        <v>90</v>
      </c>
      <c r="K11" s="4">
        <v>97.5</v>
      </c>
      <c r="L11" s="4">
        <v>102.5</v>
      </c>
      <c r="M11" s="117"/>
      <c r="N11" s="4">
        <v>102.5</v>
      </c>
      <c r="O11" s="118">
        <f>N11*I11</f>
        <v>0</v>
      </c>
      <c r="P11" s="4">
        <v>50</v>
      </c>
      <c r="Q11" s="4">
        <v>60</v>
      </c>
      <c r="R11" s="4">
        <v>70</v>
      </c>
      <c r="S11" s="117"/>
      <c r="T11" s="4">
        <v>70</v>
      </c>
      <c r="U11" s="118">
        <f>T11*I11</f>
        <v>0</v>
      </c>
      <c r="V11" s="41">
        <f>T11+N11</f>
        <v>172.5</v>
      </c>
      <c r="W11" s="118">
        <f>V11*I11</f>
        <v>0</v>
      </c>
      <c r="X11" s="74"/>
      <c r="Y11" s="126"/>
    </row>
    <row r="12" spans="1:25" s="43" customFormat="1" ht="12.75">
      <c r="A12" s="52">
        <v>1</v>
      </c>
      <c r="B12" s="4" t="s">
        <v>59</v>
      </c>
      <c r="C12" s="4">
        <v>100</v>
      </c>
      <c r="D12" s="4" t="s">
        <v>99</v>
      </c>
      <c r="E12" s="4" t="s">
        <v>100</v>
      </c>
      <c r="F12" s="2">
        <v>27765</v>
      </c>
      <c r="G12" s="117" t="s">
        <v>63</v>
      </c>
      <c r="H12" s="3">
        <v>100</v>
      </c>
      <c r="I12" s="118">
        <v>0</v>
      </c>
      <c r="J12" s="119">
        <v>90</v>
      </c>
      <c r="K12" s="4">
        <v>97.5</v>
      </c>
      <c r="L12" s="4">
        <v>102.5</v>
      </c>
      <c r="M12" s="117"/>
      <c r="N12" s="4">
        <v>102.5</v>
      </c>
      <c r="O12" s="118">
        <f>N12*I12</f>
        <v>0</v>
      </c>
      <c r="P12" s="4">
        <v>50</v>
      </c>
      <c r="Q12" s="4">
        <v>60</v>
      </c>
      <c r="R12" s="4">
        <v>70</v>
      </c>
      <c r="S12" s="117"/>
      <c r="T12" s="4">
        <v>70</v>
      </c>
      <c r="U12" s="118">
        <f>T12*I12</f>
        <v>0</v>
      </c>
      <c r="V12" s="41">
        <f>T12+N12</f>
        <v>172.5</v>
      </c>
      <c r="W12" s="118">
        <f>V12*I12</f>
        <v>0</v>
      </c>
      <c r="X12" s="74"/>
      <c r="Y12" s="126"/>
    </row>
    <row r="13" spans="1:25" s="43" customFormat="1" ht="12.75">
      <c r="A13" s="52"/>
      <c r="B13" s="4"/>
      <c r="C13" s="4"/>
      <c r="D13" s="41" t="s">
        <v>469</v>
      </c>
      <c r="E13" s="41"/>
      <c r="F13" s="2"/>
      <c r="G13" s="117"/>
      <c r="H13" s="3"/>
      <c r="I13" s="118"/>
      <c r="J13" s="119"/>
      <c r="K13" s="4"/>
      <c r="L13" s="41"/>
      <c r="M13" s="117"/>
      <c r="N13" s="4"/>
      <c r="O13" s="118"/>
      <c r="P13" s="4"/>
      <c r="Q13" s="4"/>
      <c r="R13" s="4"/>
      <c r="S13" s="117"/>
      <c r="T13" s="41"/>
      <c r="U13" s="118"/>
      <c r="V13" s="41"/>
      <c r="W13" s="118"/>
      <c r="X13" s="74"/>
      <c r="Y13" s="126"/>
    </row>
    <row r="14" spans="1:25" s="43" customFormat="1" ht="12.75">
      <c r="A14" s="52">
        <v>1</v>
      </c>
      <c r="B14" s="4" t="s">
        <v>60</v>
      </c>
      <c r="C14" s="4">
        <v>100</v>
      </c>
      <c r="D14" s="4" t="s">
        <v>99</v>
      </c>
      <c r="E14" s="4" t="s">
        <v>100</v>
      </c>
      <c r="F14" s="2">
        <v>27765</v>
      </c>
      <c r="G14" s="117" t="s">
        <v>64</v>
      </c>
      <c r="H14" s="3">
        <v>100</v>
      </c>
      <c r="I14" s="118">
        <v>0</v>
      </c>
      <c r="J14" s="119">
        <v>90</v>
      </c>
      <c r="K14" s="4">
        <v>97.5</v>
      </c>
      <c r="L14" s="4">
        <v>102.5</v>
      </c>
      <c r="M14" s="117"/>
      <c r="N14" s="4">
        <v>102.5</v>
      </c>
      <c r="O14" s="118">
        <f>N14*I14</f>
        <v>0</v>
      </c>
      <c r="P14" s="4">
        <v>50</v>
      </c>
      <c r="Q14" s="4">
        <v>60</v>
      </c>
      <c r="R14" s="4">
        <v>70</v>
      </c>
      <c r="S14" s="117"/>
      <c r="T14" s="4">
        <v>70</v>
      </c>
      <c r="U14" s="118">
        <f>T14*I14</f>
        <v>0</v>
      </c>
      <c r="V14" s="41">
        <f>T14+N14</f>
        <v>172.5</v>
      </c>
      <c r="W14" s="118">
        <f>V14*I14</f>
        <v>0</v>
      </c>
      <c r="X14" s="74"/>
      <c r="Y14" s="126"/>
    </row>
    <row r="15" spans="1:25" s="43" customFormat="1" ht="12.75">
      <c r="A15" s="52">
        <v>1</v>
      </c>
      <c r="B15" s="4" t="s">
        <v>60</v>
      </c>
      <c r="C15" s="4">
        <v>100</v>
      </c>
      <c r="D15" s="4" t="s">
        <v>99</v>
      </c>
      <c r="E15" s="4" t="s">
        <v>100</v>
      </c>
      <c r="F15" s="2">
        <v>27765</v>
      </c>
      <c r="G15" s="117" t="s">
        <v>63</v>
      </c>
      <c r="H15" s="3">
        <v>100</v>
      </c>
      <c r="I15" s="118">
        <v>0</v>
      </c>
      <c r="J15" s="119">
        <v>90</v>
      </c>
      <c r="K15" s="4">
        <v>97.5</v>
      </c>
      <c r="L15" s="4">
        <v>102.5</v>
      </c>
      <c r="M15" s="117"/>
      <c r="N15" s="4">
        <v>102.5</v>
      </c>
      <c r="O15" s="118">
        <f>N15*I15</f>
        <v>0</v>
      </c>
      <c r="P15" s="4">
        <v>50</v>
      </c>
      <c r="Q15" s="4">
        <v>60</v>
      </c>
      <c r="R15" s="4">
        <v>70</v>
      </c>
      <c r="S15" s="117"/>
      <c r="T15" s="4">
        <v>70</v>
      </c>
      <c r="U15" s="118">
        <f>T15*I15</f>
        <v>0</v>
      </c>
      <c r="V15" s="41">
        <f>T15+N15</f>
        <v>172.5</v>
      </c>
      <c r="W15" s="118">
        <f>V15*I15</f>
        <v>0</v>
      </c>
      <c r="X15" s="74"/>
      <c r="Y15" s="126"/>
    </row>
    <row r="16" spans="1:25" s="43" customFormat="1" ht="12.75">
      <c r="A16" s="52"/>
      <c r="B16" s="4"/>
      <c r="C16" s="4"/>
      <c r="D16" s="41" t="s">
        <v>470</v>
      </c>
      <c r="E16" s="41"/>
      <c r="F16" s="2"/>
      <c r="G16" s="117"/>
      <c r="H16" s="3"/>
      <c r="I16" s="118"/>
      <c r="J16" s="119"/>
      <c r="K16" s="4"/>
      <c r="L16" s="4"/>
      <c r="M16" s="117"/>
      <c r="N16" s="4"/>
      <c r="O16" s="118"/>
      <c r="P16" s="4"/>
      <c r="Q16" s="4"/>
      <c r="R16" s="4"/>
      <c r="S16" s="117"/>
      <c r="T16" s="4"/>
      <c r="U16" s="118"/>
      <c r="V16" s="41"/>
      <c r="W16" s="118"/>
      <c r="X16" s="74"/>
      <c r="Y16" s="126"/>
    </row>
    <row r="17" spans="1:25" s="43" customFormat="1" ht="12.75">
      <c r="A17" s="52"/>
      <c r="B17" s="4"/>
      <c r="C17" s="4"/>
      <c r="D17" s="41" t="s">
        <v>468</v>
      </c>
      <c r="E17" s="41"/>
      <c r="F17" s="2"/>
      <c r="G17" s="117"/>
      <c r="H17" s="3"/>
      <c r="I17" s="118"/>
      <c r="J17" s="119"/>
      <c r="K17" s="4"/>
      <c r="L17" s="4"/>
      <c r="M17" s="117"/>
      <c r="N17" s="4"/>
      <c r="O17" s="118"/>
      <c r="P17" s="4"/>
      <c r="Q17" s="4"/>
      <c r="R17" s="4"/>
      <c r="S17" s="117"/>
      <c r="T17" s="4"/>
      <c r="U17" s="118"/>
      <c r="V17" s="41"/>
      <c r="W17" s="118"/>
      <c r="X17" s="74"/>
      <c r="Y17" s="126"/>
    </row>
    <row r="18" spans="1:25" s="43" customFormat="1" ht="12.75">
      <c r="A18" s="52">
        <v>1</v>
      </c>
      <c r="B18" s="4" t="s">
        <v>59</v>
      </c>
      <c r="C18" s="4">
        <v>67.5</v>
      </c>
      <c r="D18" s="4" t="s">
        <v>249</v>
      </c>
      <c r="E18" s="4" t="s">
        <v>111</v>
      </c>
      <c r="F18" s="2">
        <v>32889</v>
      </c>
      <c r="G18" s="117" t="s">
        <v>64</v>
      </c>
      <c r="H18" s="3">
        <v>67</v>
      </c>
      <c r="I18" s="118">
        <v>0</v>
      </c>
      <c r="J18" s="119"/>
      <c r="K18" s="4"/>
      <c r="L18" s="120"/>
      <c r="M18" s="117"/>
      <c r="N18" s="4"/>
      <c r="O18" s="118">
        <f aca="true" t="shared" si="0" ref="O18:O29">N18*I18</f>
        <v>0</v>
      </c>
      <c r="P18" s="120">
        <v>50</v>
      </c>
      <c r="Q18" s="4">
        <v>55</v>
      </c>
      <c r="R18" s="4">
        <v>60</v>
      </c>
      <c r="S18" s="117"/>
      <c r="T18" s="4">
        <v>60</v>
      </c>
      <c r="U18" s="118">
        <f aca="true" t="shared" si="1" ref="U18:U29">T18*I18</f>
        <v>0</v>
      </c>
      <c r="V18" s="41">
        <f aca="true" t="shared" si="2" ref="V18:V29">T18+N18</f>
        <v>60</v>
      </c>
      <c r="W18" s="118">
        <v>46.962</v>
      </c>
      <c r="X18" s="74">
        <v>1</v>
      </c>
      <c r="Y18" s="126"/>
    </row>
    <row r="19" spans="1:25" s="43" customFormat="1" ht="12.75">
      <c r="A19" s="52">
        <v>2</v>
      </c>
      <c r="B19" s="4" t="s">
        <v>59</v>
      </c>
      <c r="C19" s="4">
        <v>67.5</v>
      </c>
      <c r="D19" s="4" t="s">
        <v>114</v>
      </c>
      <c r="E19" s="4" t="s">
        <v>403</v>
      </c>
      <c r="F19" s="2">
        <v>32786</v>
      </c>
      <c r="G19" s="117" t="s">
        <v>64</v>
      </c>
      <c r="H19" s="3">
        <v>67.5</v>
      </c>
      <c r="I19" s="118">
        <v>0</v>
      </c>
      <c r="J19" s="119"/>
      <c r="K19" s="4"/>
      <c r="L19" s="120"/>
      <c r="M19" s="117"/>
      <c r="N19" s="4"/>
      <c r="O19" s="118">
        <f t="shared" si="0"/>
        <v>0</v>
      </c>
      <c r="P19" s="4">
        <v>40</v>
      </c>
      <c r="Q19" s="4">
        <v>52.5</v>
      </c>
      <c r="R19" s="4">
        <v>60</v>
      </c>
      <c r="S19" s="117"/>
      <c r="T19" s="4">
        <v>60</v>
      </c>
      <c r="U19" s="118">
        <f t="shared" si="1"/>
        <v>0</v>
      </c>
      <c r="V19" s="41">
        <f t="shared" si="2"/>
        <v>60</v>
      </c>
      <c r="W19" s="118">
        <v>46.614</v>
      </c>
      <c r="X19" s="74">
        <v>2</v>
      </c>
      <c r="Y19" s="126" t="s">
        <v>472</v>
      </c>
    </row>
    <row r="20" spans="1:25" s="43" customFormat="1" ht="12.75">
      <c r="A20" s="52">
        <v>1</v>
      </c>
      <c r="B20" s="4" t="s">
        <v>59</v>
      </c>
      <c r="C20" s="4">
        <v>75</v>
      </c>
      <c r="D20" s="4" t="s">
        <v>148</v>
      </c>
      <c r="E20" s="4" t="s">
        <v>149</v>
      </c>
      <c r="F20" s="2">
        <v>32897</v>
      </c>
      <c r="G20" s="117" t="s">
        <v>64</v>
      </c>
      <c r="H20" s="3">
        <v>73.8</v>
      </c>
      <c r="I20" s="118">
        <v>0</v>
      </c>
      <c r="J20" s="119"/>
      <c r="K20" s="4"/>
      <c r="L20" s="120"/>
      <c r="M20" s="117"/>
      <c r="N20" s="4"/>
      <c r="O20" s="118">
        <f t="shared" si="0"/>
        <v>0</v>
      </c>
      <c r="P20" s="4">
        <v>45</v>
      </c>
      <c r="Q20" s="4">
        <v>50</v>
      </c>
      <c r="R20" s="4">
        <v>57.5</v>
      </c>
      <c r="S20" s="117"/>
      <c r="T20" s="4">
        <v>57.5</v>
      </c>
      <c r="U20" s="118">
        <f t="shared" si="1"/>
        <v>0</v>
      </c>
      <c r="V20" s="41">
        <f t="shared" si="2"/>
        <v>57.5</v>
      </c>
      <c r="W20" s="118">
        <v>41.9347</v>
      </c>
      <c r="X20" s="74"/>
      <c r="Y20" s="126"/>
    </row>
    <row r="21" spans="1:25" s="43" customFormat="1" ht="12.75">
      <c r="A21" s="52">
        <v>1</v>
      </c>
      <c r="B21" s="4" t="s">
        <v>59</v>
      </c>
      <c r="C21" s="4">
        <v>82.5</v>
      </c>
      <c r="D21" s="4" t="s">
        <v>270</v>
      </c>
      <c r="E21" s="4" t="s">
        <v>94</v>
      </c>
      <c r="F21" s="2">
        <v>36980</v>
      </c>
      <c r="G21" s="117" t="s">
        <v>202</v>
      </c>
      <c r="H21" s="3">
        <v>79.45</v>
      </c>
      <c r="I21" s="118">
        <v>0</v>
      </c>
      <c r="J21" s="119"/>
      <c r="K21" s="4"/>
      <c r="L21" s="120"/>
      <c r="M21" s="117"/>
      <c r="N21" s="4"/>
      <c r="O21" s="118">
        <f t="shared" si="0"/>
        <v>0</v>
      </c>
      <c r="P21" s="4">
        <v>47.5</v>
      </c>
      <c r="Q21" s="4">
        <v>55</v>
      </c>
      <c r="R21" s="4">
        <v>57.5</v>
      </c>
      <c r="S21" s="117"/>
      <c r="T21" s="4">
        <v>57.5</v>
      </c>
      <c r="U21" s="118">
        <f t="shared" si="1"/>
        <v>0</v>
      </c>
      <c r="V21" s="41">
        <f t="shared" si="2"/>
        <v>57.5</v>
      </c>
      <c r="W21" s="118">
        <f>V21*I21</f>
        <v>0</v>
      </c>
      <c r="X21" s="74"/>
      <c r="Y21" s="126" t="s">
        <v>218</v>
      </c>
    </row>
    <row r="22" spans="1:25" s="43" customFormat="1" ht="12.75">
      <c r="A22" s="52">
        <v>1</v>
      </c>
      <c r="B22" s="4" t="s">
        <v>59</v>
      </c>
      <c r="C22" s="4">
        <v>82.5</v>
      </c>
      <c r="D22" s="4" t="s">
        <v>186</v>
      </c>
      <c r="E22" s="4" t="s">
        <v>169</v>
      </c>
      <c r="F22" s="2">
        <v>36215</v>
      </c>
      <c r="G22" s="117" t="s">
        <v>72</v>
      </c>
      <c r="H22" s="3">
        <v>80</v>
      </c>
      <c r="I22" s="118">
        <v>0</v>
      </c>
      <c r="J22" s="119"/>
      <c r="K22" s="4"/>
      <c r="L22" s="120"/>
      <c r="M22" s="117"/>
      <c r="N22" s="4"/>
      <c r="O22" s="118">
        <f t="shared" si="0"/>
        <v>0</v>
      </c>
      <c r="P22" s="4">
        <v>47.5</v>
      </c>
      <c r="Q22" s="4">
        <v>55</v>
      </c>
      <c r="R22" s="120">
        <v>62.5</v>
      </c>
      <c r="S22" s="117"/>
      <c r="T22" s="4">
        <v>55</v>
      </c>
      <c r="U22" s="118">
        <f t="shared" si="1"/>
        <v>0</v>
      </c>
      <c r="V22" s="41">
        <f t="shared" si="2"/>
        <v>55</v>
      </c>
      <c r="W22" s="118">
        <f>V22*I22</f>
        <v>0</v>
      </c>
      <c r="X22" s="74"/>
      <c r="Y22" s="126" t="s">
        <v>472</v>
      </c>
    </row>
    <row r="23" spans="1:25" s="43" customFormat="1" ht="12.75">
      <c r="A23" s="52">
        <v>1</v>
      </c>
      <c r="B23" s="4" t="s">
        <v>59</v>
      </c>
      <c r="C23" s="4">
        <v>82.5</v>
      </c>
      <c r="D23" s="4" t="s">
        <v>150</v>
      </c>
      <c r="E23" s="4" t="s">
        <v>87</v>
      </c>
      <c r="F23" s="2">
        <v>30819</v>
      </c>
      <c r="G23" s="117" t="s">
        <v>64</v>
      </c>
      <c r="H23" s="3">
        <v>79.4</v>
      </c>
      <c r="I23" s="118">
        <v>0</v>
      </c>
      <c r="J23" s="119"/>
      <c r="K23" s="4"/>
      <c r="L23" s="120"/>
      <c r="M23" s="117"/>
      <c r="N23" s="4"/>
      <c r="O23" s="118">
        <f t="shared" si="0"/>
        <v>0</v>
      </c>
      <c r="P23" s="4">
        <v>60</v>
      </c>
      <c r="Q23" s="4">
        <v>65</v>
      </c>
      <c r="R23" s="120">
        <v>70</v>
      </c>
      <c r="S23" s="117"/>
      <c r="T23" s="4">
        <v>65</v>
      </c>
      <c r="U23" s="118">
        <f t="shared" si="1"/>
        <v>0</v>
      </c>
      <c r="V23" s="41">
        <f t="shared" si="2"/>
        <v>65</v>
      </c>
      <c r="W23" s="118">
        <v>44.999</v>
      </c>
      <c r="X23" s="74">
        <v>3</v>
      </c>
      <c r="Y23" s="126"/>
    </row>
    <row r="24" spans="1:25" s="43" customFormat="1" ht="12.75">
      <c r="A24" s="52">
        <v>2</v>
      </c>
      <c r="B24" s="4" t="s">
        <v>59</v>
      </c>
      <c r="C24" s="4">
        <v>82.5</v>
      </c>
      <c r="D24" s="4" t="s">
        <v>328</v>
      </c>
      <c r="E24" s="4" t="s">
        <v>152</v>
      </c>
      <c r="F24" s="2">
        <v>29578</v>
      </c>
      <c r="G24" s="117" t="s">
        <v>64</v>
      </c>
      <c r="H24" s="3">
        <v>78.7</v>
      </c>
      <c r="I24" s="118">
        <v>0</v>
      </c>
      <c r="J24" s="119"/>
      <c r="K24" s="4"/>
      <c r="L24" s="120"/>
      <c r="M24" s="117"/>
      <c r="N24" s="4"/>
      <c r="O24" s="118">
        <f t="shared" si="0"/>
        <v>0</v>
      </c>
      <c r="P24" s="4">
        <v>50</v>
      </c>
      <c r="Q24" s="4">
        <v>55</v>
      </c>
      <c r="R24" s="120">
        <v>57.5</v>
      </c>
      <c r="S24" s="117"/>
      <c r="T24" s="4">
        <v>55</v>
      </c>
      <c r="U24" s="118">
        <f t="shared" si="1"/>
        <v>0</v>
      </c>
      <c r="V24" s="41">
        <f t="shared" si="2"/>
        <v>55</v>
      </c>
      <c r="W24" s="118">
        <v>38.258</v>
      </c>
      <c r="X24" s="74"/>
      <c r="Y24" s="126" t="s">
        <v>384</v>
      </c>
    </row>
    <row r="25" spans="1:25" s="43" customFormat="1" ht="12.75">
      <c r="A25" s="52">
        <v>1</v>
      </c>
      <c r="B25" s="4" t="s">
        <v>59</v>
      </c>
      <c r="C25" s="4">
        <v>82.5</v>
      </c>
      <c r="D25" s="4" t="s">
        <v>98</v>
      </c>
      <c r="E25" s="4" t="s">
        <v>87</v>
      </c>
      <c r="F25" s="2">
        <v>23877</v>
      </c>
      <c r="G25" s="117" t="s">
        <v>58</v>
      </c>
      <c r="H25" s="3">
        <v>81.2</v>
      </c>
      <c r="I25" s="118">
        <v>0</v>
      </c>
      <c r="J25" s="119"/>
      <c r="K25" s="4"/>
      <c r="L25" s="120"/>
      <c r="M25" s="117"/>
      <c r="N25" s="4"/>
      <c r="O25" s="118">
        <f t="shared" si="0"/>
        <v>0</v>
      </c>
      <c r="P25" s="4">
        <v>45</v>
      </c>
      <c r="Q25" s="4">
        <v>50</v>
      </c>
      <c r="R25" s="120">
        <v>55</v>
      </c>
      <c r="S25" s="117"/>
      <c r="T25" s="4">
        <v>50</v>
      </c>
      <c r="U25" s="118">
        <f t="shared" si="1"/>
        <v>0</v>
      </c>
      <c r="V25" s="41">
        <f t="shared" si="2"/>
        <v>50</v>
      </c>
      <c r="W25" s="118">
        <f>V25*I25</f>
        <v>0</v>
      </c>
      <c r="X25" s="74"/>
      <c r="Y25" s="126"/>
    </row>
    <row r="26" spans="1:25" s="43" customFormat="1" ht="12.75">
      <c r="A26" s="52">
        <v>1</v>
      </c>
      <c r="B26" s="4" t="s">
        <v>59</v>
      </c>
      <c r="C26" s="4">
        <v>90</v>
      </c>
      <c r="D26" s="4" t="s">
        <v>356</v>
      </c>
      <c r="E26" s="4" t="s">
        <v>129</v>
      </c>
      <c r="F26" s="2">
        <v>37613</v>
      </c>
      <c r="G26" s="117" t="s">
        <v>145</v>
      </c>
      <c r="H26" s="3">
        <v>87.5</v>
      </c>
      <c r="I26" s="118">
        <v>0</v>
      </c>
      <c r="J26" s="119"/>
      <c r="K26" s="4"/>
      <c r="L26" s="120"/>
      <c r="M26" s="117"/>
      <c r="N26" s="4"/>
      <c r="O26" s="118">
        <f t="shared" si="0"/>
        <v>0</v>
      </c>
      <c r="P26" s="120">
        <v>50</v>
      </c>
      <c r="Q26" s="4">
        <v>50</v>
      </c>
      <c r="R26" s="4">
        <v>60</v>
      </c>
      <c r="S26" s="117"/>
      <c r="T26" s="4">
        <v>60</v>
      </c>
      <c r="U26" s="118">
        <f t="shared" si="1"/>
        <v>0</v>
      </c>
      <c r="V26" s="41">
        <f t="shared" si="2"/>
        <v>60</v>
      </c>
      <c r="W26" s="118">
        <f>V26*I26</f>
        <v>0</v>
      </c>
      <c r="X26" s="74"/>
      <c r="Y26" s="126" t="s">
        <v>303</v>
      </c>
    </row>
    <row r="27" spans="1:25" s="43" customFormat="1" ht="12.75">
      <c r="A27" s="52">
        <v>1</v>
      </c>
      <c r="B27" s="4" t="s">
        <v>59</v>
      </c>
      <c r="C27" s="4">
        <v>90</v>
      </c>
      <c r="D27" s="4" t="s">
        <v>271</v>
      </c>
      <c r="E27" s="4" t="s">
        <v>66</v>
      </c>
      <c r="F27" s="2">
        <v>29439</v>
      </c>
      <c r="G27" s="117" t="s">
        <v>64</v>
      </c>
      <c r="H27" s="3">
        <v>87.8</v>
      </c>
      <c r="I27" s="118">
        <v>0</v>
      </c>
      <c r="J27" s="119"/>
      <c r="K27" s="4"/>
      <c r="L27" s="120"/>
      <c r="M27" s="117"/>
      <c r="N27" s="4"/>
      <c r="O27" s="118">
        <f t="shared" si="0"/>
        <v>0</v>
      </c>
      <c r="P27" s="4">
        <v>55</v>
      </c>
      <c r="Q27" s="4">
        <v>60</v>
      </c>
      <c r="R27" s="120">
        <v>62.5</v>
      </c>
      <c r="S27" s="117"/>
      <c r="T27" s="4">
        <v>60</v>
      </c>
      <c r="U27" s="118">
        <f t="shared" si="1"/>
        <v>0</v>
      </c>
      <c r="V27" s="41">
        <f t="shared" si="2"/>
        <v>60</v>
      </c>
      <c r="W27" s="118">
        <f>V27*I27</f>
        <v>0</v>
      </c>
      <c r="X27" s="74"/>
      <c r="Y27" s="126"/>
    </row>
    <row r="28" spans="1:25" s="43" customFormat="1" ht="12.75">
      <c r="A28" s="52">
        <v>1</v>
      </c>
      <c r="B28" s="4" t="s">
        <v>59</v>
      </c>
      <c r="C28" s="4">
        <v>110</v>
      </c>
      <c r="D28" s="4" t="s">
        <v>210</v>
      </c>
      <c r="E28" s="4" t="s">
        <v>471</v>
      </c>
      <c r="F28" s="2">
        <v>29400</v>
      </c>
      <c r="G28" s="117" t="s">
        <v>64</v>
      </c>
      <c r="H28" s="3">
        <v>108.15</v>
      </c>
      <c r="I28" s="118">
        <v>0</v>
      </c>
      <c r="J28" s="119"/>
      <c r="K28" s="4"/>
      <c r="L28" s="120"/>
      <c r="M28" s="117"/>
      <c r="N28" s="4"/>
      <c r="O28" s="118">
        <f t="shared" si="0"/>
        <v>0</v>
      </c>
      <c r="P28" s="4">
        <v>72.5</v>
      </c>
      <c r="Q28" s="4">
        <v>75</v>
      </c>
      <c r="R28" s="120">
        <v>77.5</v>
      </c>
      <c r="S28" s="117"/>
      <c r="T28" s="4">
        <v>75</v>
      </c>
      <c r="U28" s="118">
        <f t="shared" si="1"/>
        <v>0</v>
      </c>
      <c r="V28" s="41">
        <f t="shared" si="2"/>
        <v>75</v>
      </c>
      <c r="W28" s="118">
        <v>43.155</v>
      </c>
      <c r="X28" s="74"/>
      <c r="Y28" s="126" t="s">
        <v>385</v>
      </c>
    </row>
    <row r="29" spans="1:25" s="43" customFormat="1" ht="13.5" thickBot="1">
      <c r="A29" s="53" t="s">
        <v>411</v>
      </c>
      <c r="B29" s="54" t="s">
        <v>59</v>
      </c>
      <c r="C29" s="54">
        <v>110</v>
      </c>
      <c r="D29" s="54" t="s">
        <v>97</v>
      </c>
      <c r="E29" s="54" t="s">
        <v>87</v>
      </c>
      <c r="F29" s="55">
        <v>29225</v>
      </c>
      <c r="G29" s="132" t="s">
        <v>64</v>
      </c>
      <c r="H29" s="56">
        <v>109.6</v>
      </c>
      <c r="I29" s="133">
        <v>0</v>
      </c>
      <c r="J29" s="134"/>
      <c r="K29" s="54"/>
      <c r="L29" s="135"/>
      <c r="M29" s="132"/>
      <c r="N29" s="54"/>
      <c r="O29" s="133">
        <f t="shared" si="0"/>
        <v>0</v>
      </c>
      <c r="P29" s="135">
        <v>72.5</v>
      </c>
      <c r="Q29" s="135">
        <v>72.5</v>
      </c>
      <c r="R29" s="135">
        <v>72.5</v>
      </c>
      <c r="S29" s="132"/>
      <c r="T29" s="135">
        <v>0</v>
      </c>
      <c r="U29" s="133">
        <f t="shared" si="1"/>
        <v>0</v>
      </c>
      <c r="V29" s="258">
        <f t="shared" si="2"/>
        <v>0</v>
      </c>
      <c r="W29" s="133">
        <f>V29*I29</f>
        <v>0</v>
      </c>
      <c r="X29" s="75"/>
      <c r="Y29" s="137"/>
    </row>
    <row r="31" spans="1:54" s="5" customFormat="1" ht="12.75">
      <c r="A31" s="39" t="s">
        <v>10</v>
      </c>
      <c r="E31" s="5" t="s">
        <v>11</v>
      </c>
      <c r="H31" s="31"/>
      <c r="I31" s="26"/>
      <c r="J31" s="26"/>
      <c r="K31" s="26"/>
      <c r="L31" s="26"/>
      <c r="M31" s="12"/>
      <c r="N31" s="33"/>
      <c r="O31" s="18"/>
      <c r="P31" s="19"/>
      <c r="Q31" s="20"/>
      <c r="R31" s="19"/>
      <c r="S31" s="20"/>
      <c r="T31" s="18"/>
      <c r="U31" s="18"/>
      <c r="V31" s="18"/>
      <c r="W31" s="18"/>
      <c r="X31" s="19"/>
      <c r="Y31" s="20"/>
      <c r="Z31" s="19"/>
      <c r="AA31" s="22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s="5" customFormat="1" ht="12.75">
      <c r="A32" s="39" t="s">
        <v>30</v>
      </c>
      <c r="E32" s="5" t="s">
        <v>31</v>
      </c>
      <c r="H32" s="31"/>
      <c r="I32" s="26"/>
      <c r="J32" s="26"/>
      <c r="K32" s="26"/>
      <c r="L32" s="26"/>
      <c r="M32" s="12"/>
      <c r="N32" s="33"/>
      <c r="O32" s="18"/>
      <c r="P32" s="19"/>
      <c r="Q32" s="20"/>
      <c r="R32" s="19"/>
      <c r="S32" s="20"/>
      <c r="T32" s="18"/>
      <c r="U32" s="18"/>
      <c r="V32" s="18"/>
      <c r="W32" s="18"/>
      <c r="X32" s="19"/>
      <c r="Y32" s="20"/>
      <c r="Z32" s="19"/>
      <c r="AA32" s="22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s="5" customFormat="1" ht="12.75">
      <c r="A33" s="39" t="s">
        <v>12</v>
      </c>
      <c r="E33" s="5" t="s">
        <v>451</v>
      </c>
      <c r="H33" s="31"/>
      <c r="I33" s="26"/>
      <c r="J33" s="26"/>
      <c r="K33" s="26"/>
      <c r="L33" s="26"/>
      <c r="M33" s="12"/>
      <c r="N33" s="33"/>
      <c r="O33" s="18"/>
      <c r="P33" s="19"/>
      <c r="Q33" s="20"/>
      <c r="R33" s="19"/>
      <c r="S33" s="20"/>
      <c r="T33" s="18"/>
      <c r="U33" s="18"/>
      <c r="V33" s="18"/>
      <c r="W33" s="18"/>
      <c r="X33" s="19"/>
      <c r="Y33" s="20"/>
      <c r="Z33" s="19"/>
      <c r="AA33" s="22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s="5" customFormat="1" ht="12.75">
      <c r="A34" s="39" t="s">
        <v>17</v>
      </c>
      <c r="E34" s="5" t="s">
        <v>24</v>
      </c>
      <c r="H34" s="31"/>
      <c r="I34" s="26"/>
      <c r="J34" s="26"/>
      <c r="K34" s="26"/>
      <c r="L34" s="26"/>
      <c r="M34" s="12"/>
      <c r="N34" s="33"/>
      <c r="O34" s="18"/>
      <c r="P34" s="19"/>
      <c r="Q34" s="20"/>
      <c r="R34" s="19"/>
      <c r="S34" s="20"/>
      <c r="T34" s="18"/>
      <c r="U34" s="18"/>
      <c r="V34" s="18"/>
      <c r="W34" s="18"/>
      <c r="X34" s="19"/>
      <c r="Y34" s="20"/>
      <c r="Z34" s="19"/>
      <c r="AA34" s="22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s="5" customFormat="1" ht="12.75">
      <c r="A35" s="39" t="s">
        <v>22</v>
      </c>
      <c r="E35" s="5" t="s">
        <v>25</v>
      </c>
      <c r="H35" s="31"/>
      <c r="I35" s="26"/>
      <c r="J35" s="26"/>
      <c r="K35" s="26"/>
      <c r="L35" s="26"/>
      <c r="M35" s="12"/>
      <c r="N35" s="33"/>
      <c r="O35" s="18"/>
      <c r="P35" s="19"/>
      <c r="Q35" s="20"/>
      <c r="R35" s="19"/>
      <c r="S35" s="20"/>
      <c r="T35" s="18"/>
      <c r="U35" s="18"/>
      <c r="V35" s="18"/>
      <c r="W35" s="18"/>
      <c r="X35" s="19"/>
      <c r="Y35" s="20"/>
      <c r="Z35" s="19"/>
      <c r="AA35" s="22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s="5" customFormat="1" ht="12.75">
      <c r="A36" s="39" t="s">
        <v>22</v>
      </c>
      <c r="E36" s="5" t="s">
        <v>26</v>
      </c>
      <c r="H36" s="31"/>
      <c r="I36" s="26"/>
      <c r="J36" s="26"/>
      <c r="K36" s="26"/>
      <c r="L36" s="26"/>
      <c r="M36" s="12"/>
      <c r="N36" s="33"/>
      <c r="O36" s="18"/>
      <c r="P36" s="19"/>
      <c r="Q36" s="20"/>
      <c r="R36" s="19"/>
      <c r="S36" s="20"/>
      <c r="T36" s="18"/>
      <c r="U36" s="18"/>
      <c r="V36" s="18"/>
      <c r="W36" s="18"/>
      <c r="X36" s="19"/>
      <c r="Y36" s="20"/>
      <c r="Z36" s="19"/>
      <c r="AA36" s="22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O3"/>
    <mergeCell ref="P3:U3"/>
    <mergeCell ref="V3:W3"/>
    <mergeCell ref="X3:X4"/>
    <mergeCell ref="Y3:Y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42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00390625" style="43" bestFit="1" customWidth="1"/>
    <col min="2" max="2" width="6.00390625" style="43" customWidth="1"/>
    <col min="3" max="3" width="6.25390625" style="43" customWidth="1"/>
    <col min="4" max="4" width="49.125" style="43" customWidth="1"/>
    <col min="5" max="5" width="28.625" style="43" bestFit="1" customWidth="1"/>
    <col min="6" max="6" width="18.625" style="43" bestFit="1" customWidth="1"/>
    <col min="7" max="7" width="6.625" style="51" bestFit="1" customWidth="1"/>
    <col min="8" max="8" width="11.125" style="43" customWidth="1"/>
    <col min="9" max="9" width="11.00390625" style="43" customWidth="1"/>
    <col min="10" max="10" width="9.125" style="100" customWidth="1"/>
    <col min="11" max="11" width="12.125" style="100" customWidth="1"/>
    <col min="12" max="12" width="12.25390625" style="100" customWidth="1"/>
    <col min="13" max="13" width="23.25390625" style="0" customWidth="1"/>
    <col min="14" max="16384" width="9.125" style="43" customWidth="1"/>
  </cols>
  <sheetData>
    <row r="1" spans="1:54" s="5" customFormat="1" ht="19.5" customHeight="1">
      <c r="A1" s="40" t="s">
        <v>29</v>
      </c>
      <c r="B1" s="40"/>
      <c r="D1" s="140"/>
      <c r="E1" s="17"/>
      <c r="F1" s="17"/>
      <c r="G1" s="25"/>
      <c r="H1" s="25"/>
      <c r="I1" s="25"/>
      <c r="J1" s="25"/>
      <c r="K1" s="35"/>
      <c r="L1" s="35"/>
      <c r="M1" s="22"/>
      <c r="N1" s="32"/>
      <c r="O1" s="17"/>
      <c r="P1" s="17"/>
      <c r="Q1" s="19"/>
      <c r="R1" s="20"/>
      <c r="S1" s="19"/>
      <c r="T1" s="20"/>
      <c r="U1" s="18"/>
      <c r="V1" s="18"/>
      <c r="W1" s="18"/>
      <c r="X1" s="18"/>
      <c r="Y1" s="19"/>
      <c r="Z1" s="20"/>
      <c r="AA1" s="19"/>
      <c r="AB1" s="22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4:13" s="45" customFormat="1" ht="13.5" thickBot="1">
      <c r="D2" s="46"/>
      <c r="E2" s="46"/>
      <c r="F2" s="46"/>
      <c r="G2" s="47"/>
      <c r="H2" s="46"/>
      <c r="I2" s="46"/>
      <c r="J2" s="98"/>
      <c r="K2" s="98"/>
      <c r="L2" s="98"/>
      <c r="M2"/>
    </row>
    <row r="3" spans="1:13" s="44" customFormat="1" ht="12.75" customHeight="1">
      <c r="A3" s="323" t="s">
        <v>8</v>
      </c>
      <c r="B3" s="319" t="s">
        <v>32</v>
      </c>
      <c r="C3" s="317" t="s">
        <v>2</v>
      </c>
      <c r="D3" s="317" t="s">
        <v>3</v>
      </c>
      <c r="E3" s="317" t="s">
        <v>16</v>
      </c>
      <c r="F3" s="317" t="s">
        <v>4</v>
      </c>
      <c r="G3" s="326" t="s">
        <v>15</v>
      </c>
      <c r="H3" s="310" t="s">
        <v>13</v>
      </c>
      <c r="I3" s="311"/>
      <c r="J3" s="331" t="s">
        <v>27</v>
      </c>
      <c r="K3" s="328" t="s">
        <v>28</v>
      </c>
      <c r="L3" s="315" t="s">
        <v>9</v>
      </c>
      <c r="M3" s="315" t="s">
        <v>36</v>
      </c>
    </row>
    <row r="4" spans="1:13" s="48" customFormat="1" ht="12" thickBot="1">
      <c r="A4" s="324"/>
      <c r="B4" s="333"/>
      <c r="C4" s="318"/>
      <c r="D4" s="318"/>
      <c r="E4" s="318"/>
      <c r="F4" s="318"/>
      <c r="G4" s="327"/>
      <c r="H4" s="96" t="s">
        <v>23</v>
      </c>
      <c r="I4" s="97" t="s">
        <v>14</v>
      </c>
      <c r="J4" s="332"/>
      <c r="K4" s="329"/>
      <c r="L4" s="325"/>
      <c r="M4" s="330"/>
    </row>
    <row r="5" spans="1:13" ht="12.75">
      <c r="A5" s="109"/>
      <c r="B5" s="138"/>
      <c r="C5" s="110"/>
      <c r="D5" s="127" t="s">
        <v>476</v>
      </c>
      <c r="E5" s="127"/>
      <c r="F5" s="110"/>
      <c r="G5" s="111"/>
      <c r="H5" s="110"/>
      <c r="I5" s="112"/>
      <c r="J5" s="113"/>
      <c r="K5" s="113"/>
      <c r="L5" s="259"/>
      <c r="M5" s="125"/>
    </row>
    <row r="6" spans="1:13" ht="12.75">
      <c r="A6" s="52">
        <v>1</v>
      </c>
      <c r="B6" s="4" t="s">
        <v>59</v>
      </c>
      <c r="C6" s="4">
        <v>44</v>
      </c>
      <c r="D6" s="4" t="s">
        <v>368</v>
      </c>
      <c r="E6" s="4" t="s">
        <v>473</v>
      </c>
      <c r="F6" s="4" t="s">
        <v>78</v>
      </c>
      <c r="G6" s="3">
        <v>24.8</v>
      </c>
      <c r="H6" s="4">
        <v>12.5</v>
      </c>
      <c r="I6" s="4">
        <v>43</v>
      </c>
      <c r="J6" s="102">
        <v>0</v>
      </c>
      <c r="K6" s="102">
        <f>H6*I6*J6</f>
        <v>0</v>
      </c>
      <c r="L6" s="260"/>
      <c r="M6" s="126" t="s">
        <v>370</v>
      </c>
    </row>
    <row r="7" spans="1:13" ht="12.75">
      <c r="A7" s="57">
        <v>2</v>
      </c>
      <c r="B7" s="139" t="s">
        <v>59</v>
      </c>
      <c r="C7" s="4">
        <v>44</v>
      </c>
      <c r="D7" s="50" t="s">
        <v>374</v>
      </c>
      <c r="E7" s="50" t="s">
        <v>473</v>
      </c>
      <c r="F7" s="4" t="s">
        <v>78</v>
      </c>
      <c r="G7" s="58">
        <v>24.95</v>
      </c>
      <c r="H7" s="50">
        <v>12.5</v>
      </c>
      <c r="I7" s="94">
        <v>25</v>
      </c>
      <c r="J7" s="102">
        <v>0</v>
      </c>
      <c r="K7" s="102">
        <f>H7*I7*J7</f>
        <v>0</v>
      </c>
      <c r="L7" s="260"/>
      <c r="M7" s="126" t="s">
        <v>370</v>
      </c>
    </row>
    <row r="8" spans="1:13" ht="12.75">
      <c r="A8" s="57">
        <v>3</v>
      </c>
      <c r="B8" s="139" t="s">
        <v>59</v>
      </c>
      <c r="C8" s="4">
        <v>44</v>
      </c>
      <c r="D8" s="50" t="s">
        <v>369</v>
      </c>
      <c r="E8" s="50" t="s">
        <v>473</v>
      </c>
      <c r="F8" s="4" t="s">
        <v>78</v>
      </c>
      <c r="G8" s="58">
        <v>37.92</v>
      </c>
      <c r="H8" s="50">
        <v>20</v>
      </c>
      <c r="I8" s="94">
        <v>21</v>
      </c>
      <c r="J8" s="102">
        <v>0</v>
      </c>
      <c r="K8" s="102">
        <f>H8*I8*J8</f>
        <v>0</v>
      </c>
      <c r="L8" s="260"/>
      <c r="M8" s="126" t="s">
        <v>370</v>
      </c>
    </row>
    <row r="9" spans="1:13" ht="12.75">
      <c r="A9" s="52"/>
      <c r="B9" s="4"/>
      <c r="C9" s="4"/>
      <c r="D9" s="41" t="s">
        <v>477</v>
      </c>
      <c r="E9" s="41"/>
      <c r="F9" s="4"/>
      <c r="G9" s="3"/>
      <c r="H9" s="4"/>
      <c r="I9" s="4"/>
      <c r="J9" s="99"/>
      <c r="K9" s="99"/>
      <c r="L9" s="260"/>
      <c r="M9" s="126"/>
    </row>
    <row r="10" spans="1:13" ht="12.75">
      <c r="A10" s="52">
        <v>1</v>
      </c>
      <c r="B10" s="106" t="s">
        <v>60</v>
      </c>
      <c r="C10" s="4">
        <v>44</v>
      </c>
      <c r="D10" s="4" t="s">
        <v>272</v>
      </c>
      <c r="E10" s="4" t="s">
        <v>273</v>
      </c>
      <c r="F10" s="4" t="s">
        <v>83</v>
      </c>
      <c r="G10" s="3">
        <v>41.8</v>
      </c>
      <c r="H10" s="4">
        <v>22.5</v>
      </c>
      <c r="I10" s="86">
        <v>44</v>
      </c>
      <c r="J10" s="102">
        <v>0</v>
      </c>
      <c r="K10" s="102">
        <f>H10*I10*J10</f>
        <v>0</v>
      </c>
      <c r="L10" s="260"/>
      <c r="M10" s="126" t="s">
        <v>475</v>
      </c>
    </row>
    <row r="11" spans="1:13" ht="12.75">
      <c r="A11" s="52"/>
      <c r="B11" s="4"/>
      <c r="C11" s="4"/>
      <c r="D11" s="41" t="s">
        <v>478</v>
      </c>
      <c r="E11" s="41"/>
      <c r="F11" s="4"/>
      <c r="G11" s="3"/>
      <c r="H11" s="4"/>
      <c r="I11" s="4"/>
      <c r="J11" s="99"/>
      <c r="K11" s="99"/>
      <c r="L11" s="260"/>
      <c r="M11" s="126"/>
    </row>
    <row r="12" spans="1:13" ht="12.75">
      <c r="A12" s="52">
        <v>1</v>
      </c>
      <c r="B12" s="4" t="s">
        <v>59</v>
      </c>
      <c r="C12" s="4">
        <v>44</v>
      </c>
      <c r="D12" s="4" t="s">
        <v>77</v>
      </c>
      <c r="E12" s="4" t="s">
        <v>62</v>
      </c>
      <c r="F12" s="4" t="s">
        <v>78</v>
      </c>
      <c r="G12" s="3">
        <v>58.67</v>
      </c>
      <c r="H12" s="4">
        <v>35</v>
      </c>
      <c r="I12" s="4">
        <v>16</v>
      </c>
      <c r="J12" s="102">
        <v>0</v>
      </c>
      <c r="K12" s="102">
        <f>H12*I12*J12</f>
        <v>0</v>
      </c>
      <c r="L12" s="260"/>
      <c r="M12" s="126"/>
    </row>
    <row r="13" spans="1:13" ht="12.75">
      <c r="A13" s="52">
        <v>1</v>
      </c>
      <c r="B13" s="4" t="s">
        <v>59</v>
      </c>
      <c r="C13" s="4">
        <v>60</v>
      </c>
      <c r="D13" s="4" t="s">
        <v>117</v>
      </c>
      <c r="E13" s="4" t="s">
        <v>102</v>
      </c>
      <c r="F13" s="4" t="s">
        <v>64</v>
      </c>
      <c r="G13" s="3">
        <v>58.67</v>
      </c>
      <c r="H13" s="4">
        <v>60</v>
      </c>
      <c r="I13" s="4">
        <v>5</v>
      </c>
      <c r="J13" s="102">
        <v>0</v>
      </c>
      <c r="K13" s="102">
        <f>H13*I13*J13</f>
        <v>0</v>
      </c>
      <c r="L13" s="260"/>
      <c r="M13" s="126"/>
    </row>
    <row r="14" spans="1:13" ht="12.75">
      <c r="A14" s="52"/>
      <c r="B14" s="4"/>
      <c r="C14" s="4"/>
      <c r="D14" s="41" t="s">
        <v>479</v>
      </c>
      <c r="E14" s="41"/>
      <c r="F14" s="4"/>
      <c r="G14" s="3"/>
      <c r="H14" s="4"/>
      <c r="I14" s="4"/>
      <c r="J14" s="99"/>
      <c r="K14" s="99"/>
      <c r="L14" s="260"/>
      <c r="M14" s="126"/>
    </row>
    <row r="15" spans="1:13" ht="12.75">
      <c r="A15" s="57">
        <v>1</v>
      </c>
      <c r="B15" s="106" t="s">
        <v>59</v>
      </c>
      <c r="C15" s="4">
        <v>44</v>
      </c>
      <c r="D15" s="50" t="s">
        <v>373</v>
      </c>
      <c r="E15" s="50" t="s">
        <v>473</v>
      </c>
      <c r="F15" s="4" t="s">
        <v>78</v>
      </c>
      <c r="G15" s="58">
        <v>23.5</v>
      </c>
      <c r="H15" s="50">
        <v>15</v>
      </c>
      <c r="I15" s="94">
        <v>40</v>
      </c>
      <c r="J15" s="102">
        <v>0</v>
      </c>
      <c r="K15" s="102">
        <f aca="true" t="shared" si="0" ref="K15:K21">H15*I15*J15</f>
        <v>0</v>
      </c>
      <c r="L15" s="260"/>
      <c r="M15" s="126" t="s">
        <v>370</v>
      </c>
    </row>
    <row r="16" spans="1:13" ht="12.75">
      <c r="A16" s="52">
        <v>2</v>
      </c>
      <c r="B16" s="106" t="s">
        <v>59</v>
      </c>
      <c r="C16" s="4">
        <v>44</v>
      </c>
      <c r="D16" s="4" t="s">
        <v>372</v>
      </c>
      <c r="E16" s="4" t="s">
        <v>473</v>
      </c>
      <c r="F16" s="4" t="s">
        <v>78</v>
      </c>
      <c r="G16" s="3">
        <v>22.8</v>
      </c>
      <c r="H16" s="4">
        <v>12.5</v>
      </c>
      <c r="I16" s="4">
        <v>40</v>
      </c>
      <c r="J16" s="102">
        <v>0</v>
      </c>
      <c r="K16" s="102">
        <f t="shared" si="0"/>
        <v>0</v>
      </c>
      <c r="L16" s="260"/>
      <c r="M16" s="126" t="s">
        <v>370</v>
      </c>
    </row>
    <row r="17" spans="1:13" ht="12.75">
      <c r="A17" s="57">
        <v>3</v>
      </c>
      <c r="B17" s="139" t="s">
        <v>59</v>
      </c>
      <c r="C17" s="4">
        <v>44</v>
      </c>
      <c r="D17" s="50" t="s">
        <v>371</v>
      </c>
      <c r="E17" s="50" t="s">
        <v>473</v>
      </c>
      <c r="F17" s="4" t="s">
        <v>78</v>
      </c>
      <c r="G17" s="58">
        <v>25.22</v>
      </c>
      <c r="H17" s="50">
        <v>15</v>
      </c>
      <c r="I17" s="94">
        <v>31</v>
      </c>
      <c r="J17" s="102">
        <v>0</v>
      </c>
      <c r="K17" s="102">
        <f t="shared" si="0"/>
        <v>0</v>
      </c>
      <c r="L17" s="260"/>
      <c r="M17" s="126" t="s">
        <v>370</v>
      </c>
    </row>
    <row r="18" spans="1:13" ht="12.75">
      <c r="A18" s="57">
        <v>4</v>
      </c>
      <c r="B18" s="139" t="s">
        <v>59</v>
      </c>
      <c r="C18" s="4">
        <v>44</v>
      </c>
      <c r="D18" s="50" t="s">
        <v>274</v>
      </c>
      <c r="E18" s="50" t="s">
        <v>152</v>
      </c>
      <c r="F18" s="4" t="s">
        <v>78</v>
      </c>
      <c r="G18" s="58">
        <v>21.9</v>
      </c>
      <c r="H18" s="50">
        <v>12.5</v>
      </c>
      <c r="I18" s="94">
        <v>26</v>
      </c>
      <c r="J18" s="102">
        <v>0</v>
      </c>
      <c r="K18" s="102">
        <f t="shared" si="0"/>
        <v>0</v>
      </c>
      <c r="L18" s="260"/>
      <c r="M18" s="126" t="s">
        <v>295</v>
      </c>
    </row>
    <row r="19" spans="1:13" ht="12.75">
      <c r="A19" s="52">
        <v>1</v>
      </c>
      <c r="B19" s="4" t="s">
        <v>59</v>
      </c>
      <c r="C19" s="4">
        <v>67.5</v>
      </c>
      <c r="D19" s="4" t="s">
        <v>275</v>
      </c>
      <c r="E19" s="4" t="s">
        <v>199</v>
      </c>
      <c r="F19" s="4" t="s">
        <v>78</v>
      </c>
      <c r="G19" s="3">
        <v>60.3</v>
      </c>
      <c r="H19" s="4">
        <v>30</v>
      </c>
      <c r="I19" s="4">
        <v>32</v>
      </c>
      <c r="J19" s="102">
        <v>0</v>
      </c>
      <c r="K19" s="102">
        <f t="shared" si="0"/>
        <v>0</v>
      </c>
      <c r="L19" s="260"/>
      <c r="M19" s="126" t="s">
        <v>276</v>
      </c>
    </row>
    <row r="20" spans="1:13" ht="12.75">
      <c r="A20" s="57">
        <v>1</v>
      </c>
      <c r="B20" s="139" t="s">
        <v>59</v>
      </c>
      <c r="C20" s="4">
        <v>67.5</v>
      </c>
      <c r="D20" s="50" t="s">
        <v>367</v>
      </c>
      <c r="E20" s="50" t="s">
        <v>420</v>
      </c>
      <c r="F20" s="4" t="s">
        <v>64</v>
      </c>
      <c r="G20" s="58">
        <v>64.3</v>
      </c>
      <c r="H20" s="50">
        <v>32.5</v>
      </c>
      <c r="I20" s="94">
        <v>61</v>
      </c>
      <c r="J20" s="102">
        <v>0</v>
      </c>
      <c r="K20" s="102">
        <f t="shared" si="0"/>
        <v>0</v>
      </c>
      <c r="L20" s="260"/>
      <c r="M20" s="126"/>
    </row>
    <row r="21" spans="1:13" ht="12.75">
      <c r="A21" s="52">
        <v>1</v>
      </c>
      <c r="B21" s="4" t="s">
        <v>59</v>
      </c>
      <c r="C21" s="4">
        <v>67.5</v>
      </c>
      <c r="D21" s="4" t="s">
        <v>367</v>
      </c>
      <c r="E21" s="4" t="s">
        <v>420</v>
      </c>
      <c r="F21" s="4" t="s">
        <v>63</v>
      </c>
      <c r="G21" s="3">
        <v>64.3</v>
      </c>
      <c r="H21" s="4">
        <v>32.5</v>
      </c>
      <c r="I21" s="4">
        <v>61</v>
      </c>
      <c r="J21" s="102">
        <v>0</v>
      </c>
      <c r="K21" s="102">
        <f t="shared" si="0"/>
        <v>0</v>
      </c>
      <c r="L21" s="260"/>
      <c r="M21" s="126"/>
    </row>
    <row r="22" spans="1:13" ht="12.75">
      <c r="A22" s="52"/>
      <c r="B22" s="106"/>
      <c r="C22" s="4"/>
      <c r="D22" s="41" t="s">
        <v>480</v>
      </c>
      <c r="E22" s="41"/>
      <c r="F22" s="4"/>
      <c r="G22" s="3"/>
      <c r="H22" s="4"/>
      <c r="I22" s="86"/>
      <c r="J22" s="99"/>
      <c r="K22" s="99"/>
      <c r="L22" s="260"/>
      <c r="M22" s="126"/>
    </row>
    <row r="23" spans="1:13" ht="12.75">
      <c r="A23" s="52">
        <v>1</v>
      </c>
      <c r="B23" s="106" t="s">
        <v>59</v>
      </c>
      <c r="C23" s="4">
        <v>67.5</v>
      </c>
      <c r="D23" s="4" t="s">
        <v>277</v>
      </c>
      <c r="E23" s="4" t="s">
        <v>102</v>
      </c>
      <c r="F23" s="4" t="s">
        <v>64</v>
      </c>
      <c r="G23" s="3">
        <v>62.3</v>
      </c>
      <c r="H23" s="4">
        <v>62.5</v>
      </c>
      <c r="I23" s="86">
        <v>34</v>
      </c>
      <c r="J23" s="102">
        <v>0</v>
      </c>
      <c r="K23" s="102">
        <v>1910</v>
      </c>
      <c r="L23" s="260">
        <v>2</v>
      </c>
      <c r="M23" s="126" t="s">
        <v>117</v>
      </c>
    </row>
    <row r="24" spans="1:13" ht="12.75">
      <c r="A24" s="57">
        <v>2</v>
      </c>
      <c r="B24" s="106" t="s">
        <v>59</v>
      </c>
      <c r="C24" s="4">
        <v>67.5</v>
      </c>
      <c r="D24" s="50" t="s">
        <v>281</v>
      </c>
      <c r="E24" s="50" t="s">
        <v>152</v>
      </c>
      <c r="F24" s="4" t="s">
        <v>64</v>
      </c>
      <c r="G24" s="58">
        <v>61.2</v>
      </c>
      <c r="H24" s="50">
        <v>62.5</v>
      </c>
      <c r="I24" s="94">
        <v>30</v>
      </c>
      <c r="J24" s="102">
        <v>0</v>
      </c>
      <c r="K24" s="102">
        <v>1715</v>
      </c>
      <c r="L24" s="260"/>
      <c r="M24" s="126"/>
    </row>
    <row r="25" spans="1:13" ht="12.75">
      <c r="A25" s="52">
        <v>3</v>
      </c>
      <c r="B25" s="106" t="s">
        <v>59</v>
      </c>
      <c r="C25" s="4">
        <v>67.5</v>
      </c>
      <c r="D25" s="4" t="s">
        <v>114</v>
      </c>
      <c r="E25" s="4" t="s">
        <v>403</v>
      </c>
      <c r="F25" s="4" t="s">
        <v>64</v>
      </c>
      <c r="G25" s="3">
        <v>67.5</v>
      </c>
      <c r="H25" s="4">
        <v>67.5</v>
      </c>
      <c r="I25" s="86">
        <v>28</v>
      </c>
      <c r="J25" s="102">
        <v>0</v>
      </c>
      <c r="K25" s="102">
        <v>1567</v>
      </c>
      <c r="L25" s="260"/>
      <c r="M25" s="126" t="s">
        <v>472</v>
      </c>
    </row>
    <row r="26" spans="1:13" ht="12.75">
      <c r="A26" s="52">
        <v>1</v>
      </c>
      <c r="B26" s="106" t="s">
        <v>59</v>
      </c>
      <c r="C26" s="4">
        <v>82.5</v>
      </c>
      <c r="D26" s="4" t="s">
        <v>282</v>
      </c>
      <c r="E26" s="4" t="s">
        <v>258</v>
      </c>
      <c r="F26" s="4" t="s">
        <v>64</v>
      </c>
      <c r="G26" s="3">
        <v>79</v>
      </c>
      <c r="H26" s="4">
        <v>80</v>
      </c>
      <c r="I26" s="86">
        <v>30</v>
      </c>
      <c r="J26" s="102">
        <v>0</v>
      </c>
      <c r="K26" s="102">
        <v>1895</v>
      </c>
      <c r="L26" s="260">
        <v>3</v>
      </c>
      <c r="M26" s="126"/>
    </row>
    <row r="27" spans="1:13" ht="12.75">
      <c r="A27" s="57">
        <v>2</v>
      </c>
      <c r="B27" s="106" t="s">
        <v>59</v>
      </c>
      <c r="C27" s="4">
        <v>82.5</v>
      </c>
      <c r="D27" s="50" t="s">
        <v>278</v>
      </c>
      <c r="E27" s="50" t="s">
        <v>152</v>
      </c>
      <c r="F27" s="4" t="s">
        <v>64</v>
      </c>
      <c r="G27" s="58">
        <v>81.5</v>
      </c>
      <c r="H27" s="50">
        <v>82.5</v>
      </c>
      <c r="I27" s="94">
        <v>29</v>
      </c>
      <c r="J27" s="102">
        <v>0</v>
      </c>
      <c r="K27" s="102">
        <v>1831</v>
      </c>
      <c r="L27" s="260"/>
      <c r="M27" s="126" t="s">
        <v>295</v>
      </c>
    </row>
    <row r="28" spans="1:13" ht="12.75">
      <c r="A28" s="57">
        <v>3</v>
      </c>
      <c r="B28" s="106" t="s">
        <v>59</v>
      </c>
      <c r="C28" s="4">
        <v>82.5</v>
      </c>
      <c r="D28" s="50" t="s">
        <v>284</v>
      </c>
      <c r="E28" s="50" t="s">
        <v>285</v>
      </c>
      <c r="F28" s="4" t="s">
        <v>64</v>
      </c>
      <c r="G28" s="58">
        <v>82.15</v>
      </c>
      <c r="H28" s="50">
        <v>82.5</v>
      </c>
      <c r="I28" s="94">
        <v>25</v>
      </c>
      <c r="J28" s="102">
        <v>0</v>
      </c>
      <c r="K28" s="102">
        <v>1566</v>
      </c>
      <c r="L28" s="260"/>
      <c r="M28" s="126" t="s">
        <v>474</v>
      </c>
    </row>
    <row r="29" spans="1:13" ht="12.75">
      <c r="A29" s="57">
        <v>1</v>
      </c>
      <c r="B29" s="106" t="s">
        <v>59</v>
      </c>
      <c r="C29" s="4">
        <v>90</v>
      </c>
      <c r="D29" s="50" t="s">
        <v>144</v>
      </c>
      <c r="E29" s="50" t="s">
        <v>129</v>
      </c>
      <c r="F29" s="4" t="s">
        <v>145</v>
      </c>
      <c r="G29" s="58">
        <v>90</v>
      </c>
      <c r="H29" s="50">
        <v>90</v>
      </c>
      <c r="I29" s="94">
        <v>18</v>
      </c>
      <c r="J29" s="102">
        <v>0</v>
      </c>
      <c r="K29" s="102">
        <f>H29*I29*J29</f>
        <v>0</v>
      </c>
      <c r="L29" s="260"/>
      <c r="M29" s="126" t="s">
        <v>146</v>
      </c>
    </row>
    <row r="30" spans="1:13" ht="12.75">
      <c r="A30" s="57">
        <v>1</v>
      </c>
      <c r="B30" s="106" t="s">
        <v>59</v>
      </c>
      <c r="C30" s="4">
        <v>90</v>
      </c>
      <c r="D30" s="50" t="s">
        <v>226</v>
      </c>
      <c r="E30" s="50" t="s">
        <v>258</v>
      </c>
      <c r="F30" s="4" t="s">
        <v>64</v>
      </c>
      <c r="G30" s="58">
        <v>87.95</v>
      </c>
      <c r="H30" s="50">
        <v>90</v>
      </c>
      <c r="I30" s="94">
        <v>33</v>
      </c>
      <c r="J30" s="102">
        <v>0</v>
      </c>
      <c r="K30" s="102">
        <v>2169</v>
      </c>
      <c r="L30" s="260">
        <v>1</v>
      </c>
      <c r="M30" s="126" t="s">
        <v>425</v>
      </c>
    </row>
    <row r="31" spans="1:13" ht="12.75">
      <c r="A31" s="57">
        <v>1</v>
      </c>
      <c r="B31" s="106" t="s">
        <v>59</v>
      </c>
      <c r="C31" s="4">
        <v>90</v>
      </c>
      <c r="D31" s="50" t="s">
        <v>354</v>
      </c>
      <c r="E31" s="50" t="s">
        <v>152</v>
      </c>
      <c r="F31" s="4" t="s">
        <v>63</v>
      </c>
      <c r="G31" s="58">
        <v>93.7</v>
      </c>
      <c r="H31" s="50">
        <v>85</v>
      </c>
      <c r="I31" s="94">
        <v>25</v>
      </c>
      <c r="J31" s="102">
        <v>0</v>
      </c>
      <c r="K31" s="102">
        <f>H31*I31*J31</f>
        <v>0</v>
      </c>
      <c r="L31" s="260"/>
      <c r="M31" s="126" t="s">
        <v>327</v>
      </c>
    </row>
    <row r="32" spans="1:13" ht="12.75">
      <c r="A32" s="57">
        <v>1</v>
      </c>
      <c r="B32" s="139" t="s">
        <v>59</v>
      </c>
      <c r="C32" s="4">
        <v>100</v>
      </c>
      <c r="D32" s="50" t="s">
        <v>327</v>
      </c>
      <c r="E32" s="50" t="s">
        <v>152</v>
      </c>
      <c r="F32" s="4" t="s">
        <v>63</v>
      </c>
      <c r="G32" s="58">
        <v>96.5</v>
      </c>
      <c r="H32" s="50">
        <v>97.5</v>
      </c>
      <c r="I32" s="94">
        <v>27</v>
      </c>
      <c r="J32" s="102">
        <v>0</v>
      </c>
      <c r="K32" s="102">
        <f>H32*I32*J32</f>
        <v>0</v>
      </c>
      <c r="L32" s="260"/>
      <c r="M32" s="126"/>
    </row>
    <row r="33" spans="1:13" ht="12.75">
      <c r="A33" s="57">
        <v>1</v>
      </c>
      <c r="B33" s="139" t="s">
        <v>59</v>
      </c>
      <c r="C33" s="4">
        <v>125</v>
      </c>
      <c r="D33" s="50" t="s">
        <v>283</v>
      </c>
      <c r="E33" s="50" t="s">
        <v>111</v>
      </c>
      <c r="F33" s="4" t="s">
        <v>64</v>
      </c>
      <c r="G33" s="58">
        <v>120</v>
      </c>
      <c r="H33" s="50">
        <v>120</v>
      </c>
      <c r="I33" s="94">
        <v>19</v>
      </c>
      <c r="J33" s="102">
        <v>0</v>
      </c>
      <c r="K33" s="102">
        <v>1482</v>
      </c>
      <c r="L33" s="260"/>
      <c r="M33" s="126"/>
    </row>
    <row r="34" spans="1:13" ht="12.75">
      <c r="A34" s="52"/>
      <c r="B34" s="106"/>
      <c r="C34" s="4"/>
      <c r="D34" s="41" t="s">
        <v>481</v>
      </c>
      <c r="E34" s="41"/>
      <c r="F34" s="4"/>
      <c r="G34" s="3"/>
      <c r="H34" s="4"/>
      <c r="I34" s="86"/>
      <c r="J34" s="99"/>
      <c r="K34" s="99"/>
      <c r="L34" s="260"/>
      <c r="M34" s="126"/>
    </row>
    <row r="35" spans="1:13" ht="13.5" thickBot="1">
      <c r="A35" s="53">
        <v>1</v>
      </c>
      <c r="B35" s="107" t="s">
        <v>60</v>
      </c>
      <c r="C35" s="54">
        <v>110</v>
      </c>
      <c r="D35" s="54" t="s">
        <v>279</v>
      </c>
      <c r="E35" s="54" t="s">
        <v>280</v>
      </c>
      <c r="F35" s="54" t="s">
        <v>63</v>
      </c>
      <c r="G35" s="56">
        <v>100.4</v>
      </c>
      <c r="H35" s="54">
        <v>102.5</v>
      </c>
      <c r="I35" s="95">
        <v>43</v>
      </c>
      <c r="J35" s="104">
        <v>0</v>
      </c>
      <c r="K35" s="104">
        <f>H35*I35*J35</f>
        <v>0</v>
      </c>
      <c r="L35" s="261"/>
      <c r="M35" s="137"/>
    </row>
    <row r="36" ht="12.75">
      <c r="M36" s="43"/>
    </row>
    <row r="37" spans="1:56" s="5" customFormat="1" ht="12.75">
      <c r="A37" s="39" t="s">
        <v>10</v>
      </c>
      <c r="E37" s="5" t="s">
        <v>11</v>
      </c>
      <c r="H37" s="31"/>
      <c r="I37" s="26"/>
      <c r="J37" s="26"/>
      <c r="K37" s="26"/>
      <c r="L37" s="26"/>
      <c r="M37" s="43"/>
      <c r="N37" s="26"/>
      <c r="O37" s="12"/>
      <c r="P37" s="33"/>
      <c r="Q37" s="18"/>
      <c r="R37" s="19"/>
      <c r="S37" s="20"/>
      <c r="T37" s="19"/>
      <c r="U37" s="20"/>
      <c r="V37" s="18"/>
      <c r="W37" s="18"/>
      <c r="X37" s="18"/>
      <c r="Y37" s="18"/>
      <c r="Z37" s="19"/>
      <c r="AA37" s="20"/>
      <c r="AB37" s="19"/>
      <c r="AC37" s="22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</row>
    <row r="38" spans="1:56" s="5" customFormat="1" ht="12.75">
      <c r="A38" s="39" t="s">
        <v>30</v>
      </c>
      <c r="E38" s="5" t="s">
        <v>31</v>
      </c>
      <c r="H38" s="31"/>
      <c r="I38" s="26"/>
      <c r="J38" s="26"/>
      <c r="K38" s="26"/>
      <c r="L38" s="26"/>
      <c r="M38" s="43"/>
      <c r="N38" s="26"/>
      <c r="O38" s="12"/>
      <c r="P38" s="33"/>
      <c r="Q38" s="18"/>
      <c r="R38" s="19"/>
      <c r="S38" s="20"/>
      <c r="T38" s="19"/>
      <c r="U38" s="20"/>
      <c r="V38" s="18"/>
      <c r="W38" s="18"/>
      <c r="X38" s="18"/>
      <c r="Y38" s="18"/>
      <c r="Z38" s="19"/>
      <c r="AA38" s="20"/>
      <c r="AB38" s="19"/>
      <c r="AC38" s="22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</row>
    <row r="39" spans="1:56" s="5" customFormat="1" ht="12.75">
      <c r="A39" s="39" t="s">
        <v>12</v>
      </c>
      <c r="E39" s="5" t="s">
        <v>451</v>
      </c>
      <c r="H39" s="31"/>
      <c r="I39" s="26"/>
      <c r="J39" s="26"/>
      <c r="K39" s="26"/>
      <c r="L39" s="26"/>
      <c r="M39" s="43"/>
      <c r="N39" s="26"/>
      <c r="O39" s="12"/>
      <c r="P39" s="33"/>
      <c r="Q39" s="18"/>
      <c r="R39" s="19"/>
      <c r="S39" s="20"/>
      <c r="T39" s="19"/>
      <c r="U39" s="20"/>
      <c r="V39" s="18"/>
      <c r="W39" s="18"/>
      <c r="X39" s="18"/>
      <c r="Y39" s="18"/>
      <c r="Z39" s="19"/>
      <c r="AA39" s="20"/>
      <c r="AB39" s="19"/>
      <c r="AC39" s="22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</row>
    <row r="40" spans="1:56" s="5" customFormat="1" ht="12.75">
      <c r="A40" s="39" t="s">
        <v>17</v>
      </c>
      <c r="E40" s="5" t="s">
        <v>24</v>
      </c>
      <c r="H40" s="31"/>
      <c r="I40" s="26"/>
      <c r="J40" s="26"/>
      <c r="K40" s="26"/>
      <c r="L40" s="26"/>
      <c r="M40" s="43"/>
      <c r="N40" s="26"/>
      <c r="O40" s="12"/>
      <c r="P40" s="33"/>
      <c r="Q40" s="18"/>
      <c r="R40" s="19"/>
      <c r="S40" s="20"/>
      <c r="T40" s="19"/>
      <c r="U40" s="20"/>
      <c r="V40" s="18"/>
      <c r="W40" s="18"/>
      <c r="X40" s="18"/>
      <c r="Y40" s="18"/>
      <c r="Z40" s="19"/>
      <c r="AA40" s="20"/>
      <c r="AB40" s="19"/>
      <c r="AC40" s="22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</row>
    <row r="41" spans="1:56" s="5" customFormat="1" ht="12.75">
      <c r="A41" s="39" t="s">
        <v>22</v>
      </c>
      <c r="E41" s="5" t="s">
        <v>25</v>
      </c>
      <c r="H41" s="31"/>
      <c r="I41" s="26"/>
      <c r="J41" s="26"/>
      <c r="K41" s="26"/>
      <c r="L41" s="26"/>
      <c r="M41" s="43"/>
      <c r="N41" s="26"/>
      <c r="O41" s="12"/>
      <c r="P41" s="33"/>
      <c r="Q41" s="18"/>
      <c r="R41" s="19"/>
      <c r="S41" s="20"/>
      <c r="T41" s="19"/>
      <c r="U41" s="20"/>
      <c r="V41" s="18"/>
      <c r="W41" s="18"/>
      <c r="X41" s="18"/>
      <c r="Y41" s="18"/>
      <c r="Z41" s="19"/>
      <c r="AA41" s="20"/>
      <c r="AB41" s="19"/>
      <c r="AC41" s="22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</row>
    <row r="42" spans="1:56" s="5" customFormat="1" ht="12.75">
      <c r="A42" s="39" t="s">
        <v>22</v>
      </c>
      <c r="E42" s="5" t="s">
        <v>26</v>
      </c>
      <c r="H42" s="31"/>
      <c r="I42" s="26"/>
      <c r="J42" s="26"/>
      <c r="K42" s="26"/>
      <c r="L42" s="26"/>
      <c r="M42" s="43"/>
      <c r="N42" s="26"/>
      <c r="O42" s="12"/>
      <c r="P42" s="33"/>
      <c r="Q42" s="18"/>
      <c r="R42" s="19"/>
      <c r="S42" s="20"/>
      <c r="T42" s="19"/>
      <c r="U42" s="20"/>
      <c r="V42" s="18"/>
      <c r="W42" s="18"/>
      <c r="X42" s="18"/>
      <c r="Y42" s="18"/>
      <c r="Z42" s="19"/>
      <c r="AA42" s="20"/>
      <c r="AB42" s="19"/>
      <c r="AC42" s="22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</sheetData>
  <sheetProtection/>
  <mergeCells count="12">
    <mergeCell ref="H3:I3"/>
    <mergeCell ref="B3:B4"/>
    <mergeCell ref="L3:L4"/>
    <mergeCell ref="F3:F4"/>
    <mergeCell ref="G3:G4"/>
    <mergeCell ref="K3:K4"/>
    <mergeCell ref="M3:M4"/>
    <mergeCell ref="A3:A4"/>
    <mergeCell ref="C3:C4"/>
    <mergeCell ref="D3:D4"/>
    <mergeCell ref="E3:E4"/>
    <mergeCell ref="J3:J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35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6.00390625" style="43" bestFit="1" customWidth="1"/>
    <col min="2" max="2" width="6.00390625" style="43" customWidth="1"/>
    <col min="3" max="3" width="11.00390625" style="43" customWidth="1"/>
    <col min="4" max="4" width="33.875" style="43" customWidth="1"/>
    <col min="5" max="5" width="28.625" style="43" bestFit="1" customWidth="1"/>
    <col min="6" max="6" width="18.625" style="43" bestFit="1" customWidth="1"/>
    <col min="7" max="7" width="6.625" style="51" bestFit="1" customWidth="1"/>
    <col min="8" max="8" width="11.125" style="43" customWidth="1"/>
    <col min="9" max="9" width="11.00390625" style="100" customWidth="1"/>
    <col min="10" max="10" width="25.00390625" style="0" customWidth="1"/>
    <col min="11" max="16384" width="9.125" style="43" customWidth="1"/>
  </cols>
  <sheetData>
    <row r="1" spans="1:54" s="5" customFormat="1" ht="19.5" customHeight="1">
      <c r="A1" s="40" t="s">
        <v>29</v>
      </c>
      <c r="B1" s="40"/>
      <c r="C1" s="40"/>
      <c r="E1" s="140"/>
      <c r="F1" s="17"/>
      <c r="G1" s="17"/>
      <c r="H1" s="25"/>
      <c r="I1" s="25"/>
      <c r="J1" s="22"/>
      <c r="K1" s="25"/>
      <c r="L1" s="25"/>
      <c r="M1" s="35"/>
      <c r="N1" s="32"/>
      <c r="O1" s="17"/>
      <c r="P1" s="17"/>
      <c r="Q1" s="19"/>
      <c r="R1" s="20"/>
      <c r="S1" s="19"/>
      <c r="T1" s="20"/>
      <c r="U1" s="18"/>
      <c r="V1" s="18"/>
      <c r="W1" s="18"/>
      <c r="X1" s="18"/>
      <c r="Y1" s="19"/>
      <c r="Z1" s="20"/>
      <c r="AA1" s="19"/>
      <c r="AB1" s="22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4:10" s="45" customFormat="1" ht="13.5" thickBot="1">
      <c r="D2" s="46"/>
      <c r="E2" s="46"/>
      <c r="F2" s="46"/>
      <c r="G2" s="47"/>
      <c r="H2" s="46"/>
      <c r="I2" s="101"/>
      <c r="J2"/>
    </row>
    <row r="3" spans="1:10" s="44" customFormat="1" ht="12.75" customHeight="1">
      <c r="A3" s="323" t="s">
        <v>8</v>
      </c>
      <c r="B3" s="319" t="s">
        <v>32</v>
      </c>
      <c r="C3" s="317" t="s">
        <v>19</v>
      </c>
      <c r="D3" s="317" t="s">
        <v>3</v>
      </c>
      <c r="E3" s="317" t="s">
        <v>16</v>
      </c>
      <c r="F3" s="317" t="s">
        <v>4</v>
      </c>
      <c r="G3" s="326" t="s">
        <v>15</v>
      </c>
      <c r="H3" s="334" t="s">
        <v>14</v>
      </c>
      <c r="I3" s="336" t="s">
        <v>20</v>
      </c>
      <c r="J3" s="315" t="s">
        <v>36</v>
      </c>
    </row>
    <row r="4" spans="1:10" s="48" customFormat="1" ht="12" thickBot="1">
      <c r="A4" s="324"/>
      <c r="B4" s="333"/>
      <c r="C4" s="318"/>
      <c r="D4" s="318"/>
      <c r="E4" s="318"/>
      <c r="F4" s="318"/>
      <c r="G4" s="327"/>
      <c r="H4" s="335"/>
      <c r="I4" s="337"/>
      <c r="J4" s="330"/>
    </row>
    <row r="5" spans="1:10" ht="12.75">
      <c r="A5" s="109"/>
      <c r="B5" s="138"/>
      <c r="C5" s="110"/>
      <c r="D5" s="127" t="s">
        <v>467</v>
      </c>
      <c r="E5" s="110"/>
      <c r="F5" s="110"/>
      <c r="G5" s="111"/>
      <c r="H5" s="110"/>
      <c r="I5" s="114"/>
      <c r="J5" s="125"/>
    </row>
    <row r="6" spans="1:10" ht="12.75">
      <c r="A6" s="84">
        <v>1</v>
      </c>
      <c r="B6" s="144" t="s">
        <v>59</v>
      </c>
      <c r="C6" s="60">
        <v>35</v>
      </c>
      <c r="D6" s="60" t="s">
        <v>203</v>
      </c>
      <c r="E6" s="60" t="s">
        <v>204</v>
      </c>
      <c r="F6" s="60" t="s">
        <v>64</v>
      </c>
      <c r="G6" s="63">
        <v>55.2</v>
      </c>
      <c r="H6" s="4">
        <v>41</v>
      </c>
      <c r="I6" s="103">
        <f>C6*H6/G6</f>
        <v>25.996376811594203</v>
      </c>
      <c r="J6" s="126" t="s">
        <v>429</v>
      </c>
    </row>
    <row r="7" spans="1:10" ht="12.75">
      <c r="A7" s="84">
        <v>1</v>
      </c>
      <c r="B7" s="144" t="s">
        <v>59</v>
      </c>
      <c r="C7" s="60">
        <v>35</v>
      </c>
      <c r="D7" s="60" t="s">
        <v>286</v>
      </c>
      <c r="E7" s="60" t="s">
        <v>164</v>
      </c>
      <c r="F7" s="60" t="s">
        <v>83</v>
      </c>
      <c r="G7" s="63">
        <v>52</v>
      </c>
      <c r="H7" s="4">
        <v>26</v>
      </c>
      <c r="I7" s="103">
        <f>C7*H7/G7</f>
        <v>17.5</v>
      </c>
      <c r="J7" s="126" t="s">
        <v>394</v>
      </c>
    </row>
    <row r="8" spans="1:10" ht="12.75">
      <c r="A8" s="52"/>
      <c r="B8" s="4"/>
      <c r="C8" s="4"/>
      <c r="D8" s="41" t="s">
        <v>490</v>
      </c>
      <c r="E8" s="4"/>
      <c r="F8" s="4"/>
      <c r="G8" s="3"/>
      <c r="H8" s="4"/>
      <c r="I8" s="103"/>
      <c r="J8" s="126"/>
    </row>
    <row r="9" spans="1:10" ht="12.75">
      <c r="A9" s="52">
        <v>1</v>
      </c>
      <c r="B9" s="4" t="s">
        <v>60</v>
      </c>
      <c r="C9" s="4">
        <v>55</v>
      </c>
      <c r="D9" s="4" t="s">
        <v>482</v>
      </c>
      <c r="E9" s="4" t="s">
        <v>137</v>
      </c>
      <c r="F9" s="4" t="s">
        <v>63</v>
      </c>
      <c r="G9" s="3">
        <v>71.8</v>
      </c>
      <c r="H9" s="4">
        <v>46</v>
      </c>
      <c r="I9" s="103">
        <f>C9*H9/G9</f>
        <v>35.23676880222841</v>
      </c>
      <c r="J9" s="126" t="s">
        <v>483</v>
      </c>
    </row>
    <row r="10" spans="1:10" ht="12.75">
      <c r="A10" s="52"/>
      <c r="B10" s="4"/>
      <c r="C10" s="4"/>
      <c r="D10" s="41" t="s">
        <v>468</v>
      </c>
      <c r="E10" s="4"/>
      <c r="F10" s="4"/>
      <c r="G10" s="3"/>
      <c r="H10" s="4"/>
      <c r="I10" s="103"/>
      <c r="J10" s="126"/>
    </row>
    <row r="11" spans="1:10" ht="12.75">
      <c r="A11" s="57">
        <v>1</v>
      </c>
      <c r="B11" s="139" t="s">
        <v>59</v>
      </c>
      <c r="C11" s="4">
        <v>55</v>
      </c>
      <c r="D11" s="50" t="s">
        <v>356</v>
      </c>
      <c r="E11" s="50" t="s">
        <v>129</v>
      </c>
      <c r="F11" s="4" t="s">
        <v>145</v>
      </c>
      <c r="G11" s="58">
        <v>87.5</v>
      </c>
      <c r="H11" s="50">
        <v>31</v>
      </c>
      <c r="I11" s="103">
        <f aca="true" t="shared" si="0" ref="I11:I22">C11*H11/G11</f>
        <v>19.485714285714284</v>
      </c>
      <c r="J11" s="126" t="s">
        <v>303</v>
      </c>
    </row>
    <row r="12" spans="1:10" ht="12.75">
      <c r="A12" s="52">
        <v>1</v>
      </c>
      <c r="B12" s="4" t="s">
        <v>59</v>
      </c>
      <c r="C12" s="4">
        <v>55</v>
      </c>
      <c r="D12" s="4" t="s">
        <v>296</v>
      </c>
      <c r="E12" s="4" t="s">
        <v>297</v>
      </c>
      <c r="F12" s="4" t="s">
        <v>64</v>
      </c>
      <c r="G12" s="3">
        <v>89.4</v>
      </c>
      <c r="H12" s="4">
        <v>112</v>
      </c>
      <c r="I12" s="103">
        <f t="shared" si="0"/>
        <v>68.90380313199104</v>
      </c>
      <c r="J12" s="126" t="s">
        <v>487</v>
      </c>
    </row>
    <row r="13" spans="1:10" ht="12.75">
      <c r="A13" s="52">
        <v>2</v>
      </c>
      <c r="B13" s="4" t="s">
        <v>59</v>
      </c>
      <c r="C13" s="4">
        <v>55</v>
      </c>
      <c r="D13" s="4" t="s">
        <v>293</v>
      </c>
      <c r="E13" s="4" t="s">
        <v>294</v>
      </c>
      <c r="F13" s="4" t="s">
        <v>64</v>
      </c>
      <c r="G13" s="3">
        <v>89.3</v>
      </c>
      <c r="H13" s="4">
        <v>65</v>
      </c>
      <c r="I13" s="103">
        <f t="shared" si="0"/>
        <v>40.03359462486002</v>
      </c>
      <c r="J13" s="126" t="s">
        <v>486</v>
      </c>
    </row>
    <row r="14" spans="1:10" ht="12.75">
      <c r="A14" s="52">
        <v>3</v>
      </c>
      <c r="B14" s="4" t="s">
        <v>59</v>
      </c>
      <c r="C14" s="4">
        <v>55</v>
      </c>
      <c r="D14" s="4" t="s">
        <v>291</v>
      </c>
      <c r="E14" s="4" t="s">
        <v>292</v>
      </c>
      <c r="F14" s="4" t="s">
        <v>64</v>
      </c>
      <c r="G14" s="3">
        <v>87.1</v>
      </c>
      <c r="H14" s="4">
        <v>61</v>
      </c>
      <c r="I14" s="103">
        <f t="shared" si="0"/>
        <v>38.51894374282434</v>
      </c>
      <c r="J14" s="126" t="s">
        <v>485</v>
      </c>
    </row>
    <row r="15" spans="1:10" ht="12.75">
      <c r="A15" s="52">
        <v>1</v>
      </c>
      <c r="B15" s="4" t="s">
        <v>59</v>
      </c>
      <c r="C15" s="4">
        <v>55</v>
      </c>
      <c r="D15" s="4" t="s">
        <v>262</v>
      </c>
      <c r="E15" s="4" t="s">
        <v>76</v>
      </c>
      <c r="F15" s="4" t="s">
        <v>63</v>
      </c>
      <c r="G15" s="3">
        <v>67.5</v>
      </c>
      <c r="H15" s="4">
        <v>52</v>
      </c>
      <c r="I15" s="103">
        <f t="shared" si="0"/>
        <v>42.370370370370374</v>
      </c>
      <c r="J15" s="126" t="s">
        <v>57</v>
      </c>
    </row>
    <row r="16" spans="1:10" ht="12.75">
      <c r="A16" s="52">
        <v>1</v>
      </c>
      <c r="B16" s="4" t="s">
        <v>59</v>
      </c>
      <c r="C16" s="4">
        <v>55</v>
      </c>
      <c r="D16" s="4" t="s">
        <v>298</v>
      </c>
      <c r="E16" s="4" t="s">
        <v>94</v>
      </c>
      <c r="F16" s="4" t="s">
        <v>83</v>
      </c>
      <c r="G16" s="3">
        <v>88.4</v>
      </c>
      <c r="H16" s="4">
        <v>48</v>
      </c>
      <c r="I16" s="103">
        <f t="shared" si="0"/>
        <v>29.864253393665155</v>
      </c>
      <c r="J16" s="126" t="s">
        <v>218</v>
      </c>
    </row>
    <row r="17" spans="1:10" ht="12.75">
      <c r="A17" s="52">
        <v>1</v>
      </c>
      <c r="B17" s="4" t="s">
        <v>59</v>
      </c>
      <c r="C17" s="4">
        <v>55</v>
      </c>
      <c r="D17" s="4" t="s">
        <v>299</v>
      </c>
      <c r="E17" s="4" t="s">
        <v>137</v>
      </c>
      <c r="F17" s="4" t="s">
        <v>58</v>
      </c>
      <c r="G17" s="3">
        <v>98.75</v>
      </c>
      <c r="H17" s="4">
        <v>36</v>
      </c>
      <c r="I17" s="103">
        <f t="shared" si="0"/>
        <v>20.050632911392405</v>
      </c>
      <c r="J17" s="126" t="s">
        <v>486</v>
      </c>
    </row>
    <row r="18" spans="1:10" ht="12.75">
      <c r="A18" s="52">
        <v>1</v>
      </c>
      <c r="B18" s="4" t="s">
        <v>59</v>
      </c>
      <c r="C18" s="4">
        <v>55</v>
      </c>
      <c r="D18" s="4" t="s">
        <v>287</v>
      </c>
      <c r="E18" s="4" t="s">
        <v>238</v>
      </c>
      <c r="F18" s="4" t="s">
        <v>142</v>
      </c>
      <c r="G18" s="3">
        <v>82.5</v>
      </c>
      <c r="H18" s="4">
        <v>51</v>
      </c>
      <c r="I18" s="103">
        <f t="shared" si="0"/>
        <v>34</v>
      </c>
      <c r="J18" s="126" t="s">
        <v>393</v>
      </c>
    </row>
    <row r="19" spans="1:10" ht="12.75">
      <c r="A19" s="52">
        <v>1</v>
      </c>
      <c r="B19" s="4" t="s">
        <v>59</v>
      </c>
      <c r="C19" s="4">
        <v>55</v>
      </c>
      <c r="D19" s="4" t="s">
        <v>295</v>
      </c>
      <c r="E19" s="4" t="s">
        <v>152</v>
      </c>
      <c r="F19" s="4" t="s">
        <v>107</v>
      </c>
      <c r="G19" s="3">
        <v>93</v>
      </c>
      <c r="H19" s="4">
        <v>54</v>
      </c>
      <c r="I19" s="103">
        <f t="shared" si="0"/>
        <v>31.93548387096774</v>
      </c>
      <c r="J19" s="126"/>
    </row>
    <row r="20" spans="1:10" ht="12.75">
      <c r="A20" s="57">
        <v>1</v>
      </c>
      <c r="B20" s="139" t="s">
        <v>59</v>
      </c>
      <c r="C20" s="4">
        <v>75</v>
      </c>
      <c r="D20" s="50" t="s">
        <v>302</v>
      </c>
      <c r="E20" s="50" t="s">
        <v>66</v>
      </c>
      <c r="F20" s="4" t="s">
        <v>64</v>
      </c>
      <c r="G20" s="58">
        <v>107.9</v>
      </c>
      <c r="H20" s="50">
        <v>38</v>
      </c>
      <c r="I20" s="103">
        <f t="shared" si="0"/>
        <v>26.413345690454122</v>
      </c>
      <c r="J20" s="126" t="s">
        <v>484</v>
      </c>
    </row>
    <row r="21" spans="1:10" ht="12.75">
      <c r="A21" s="57">
        <v>1</v>
      </c>
      <c r="B21" s="139" t="s">
        <v>59</v>
      </c>
      <c r="C21" s="4">
        <v>75</v>
      </c>
      <c r="D21" s="50" t="s">
        <v>300</v>
      </c>
      <c r="E21" s="50" t="s">
        <v>301</v>
      </c>
      <c r="F21" s="4" t="s">
        <v>142</v>
      </c>
      <c r="G21" s="58">
        <v>85.9</v>
      </c>
      <c r="H21" s="50">
        <v>28</v>
      </c>
      <c r="I21" s="103">
        <f t="shared" si="0"/>
        <v>24.447031431897553</v>
      </c>
      <c r="J21" s="126"/>
    </row>
    <row r="22" spans="1:10" ht="12.75">
      <c r="A22" s="57">
        <v>1</v>
      </c>
      <c r="B22" s="139" t="s">
        <v>59</v>
      </c>
      <c r="C22" s="4">
        <v>100</v>
      </c>
      <c r="D22" s="50" t="s">
        <v>303</v>
      </c>
      <c r="E22" s="50" t="s">
        <v>129</v>
      </c>
      <c r="F22" s="4" t="s">
        <v>83</v>
      </c>
      <c r="G22" s="58">
        <v>113.4</v>
      </c>
      <c r="H22" s="50">
        <v>23</v>
      </c>
      <c r="I22" s="103">
        <f t="shared" si="0"/>
        <v>20.282186948853614</v>
      </c>
      <c r="J22" s="126"/>
    </row>
    <row r="23" spans="1:10" ht="12.75">
      <c r="A23" s="57"/>
      <c r="B23" s="139"/>
      <c r="C23" s="4"/>
      <c r="D23" s="89" t="s">
        <v>469</v>
      </c>
      <c r="E23" s="50"/>
      <c r="F23" s="4"/>
      <c r="G23" s="58"/>
      <c r="H23" s="50"/>
      <c r="I23" s="103"/>
      <c r="J23" s="126"/>
    </row>
    <row r="24" spans="1:10" ht="12.75">
      <c r="A24" s="57">
        <v>1</v>
      </c>
      <c r="B24" s="139" t="s">
        <v>60</v>
      </c>
      <c r="C24" s="4">
        <v>55</v>
      </c>
      <c r="D24" s="50" t="s">
        <v>488</v>
      </c>
      <c r="E24" s="50" t="s">
        <v>66</v>
      </c>
      <c r="F24" s="4" t="s">
        <v>72</v>
      </c>
      <c r="G24" s="58">
        <v>112.85</v>
      </c>
      <c r="H24" s="50">
        <v>41</v>
      </c>
      <c r="I24" s="103">
        <f>C24*H24/G24</f>
        <v>19.98227735932654</v>
      </c>
      <c r="J24" s="126"/>
    </row>
    <row r="25" spans="1:10" ht="12.75">
      <c r="A25" s="57">
        <v>1</v>
      </c>
      <c r="B25" s="139" t="s">
        <v>60</v>
      </c>
      <c r="C25" s="4">
        <v>55</v>
      </c>
      <c r="D25" s="50" t="s">
        <v>288</v>
      </c>
      <c r="E25" s="50" t="s">
        <v>289</v>
      </c>
      <c r="F25" s="4" t="s">
        <v>64</v>
      </c>
      <c r="G25" s="58">
        <v>66.7</v>
      </c>
      <c r="H25" s="50">
        <v>50</v>
      </c>
      <c r="I25" s="103">
        <f>C25*H25/G25</f>
        <v>41.22938530734633</v>
      </c>
      <c r="J25" s="126" t="s">
        <v>489</v>
      </c>
    </row>
    <row r="26" spans="1:10" ht="13.5" customHeight="1">
      <c r="A26" s="57">
        <v>1</v>
      </c>
      <c r="B26" s="139" t="s">
        <v>60</v>
      </c>
      <c r="C26" s="4">
        <v>55</v>
      </c>
      <c r="D26" s="50" t="s">
        <v>290</v>
      </c>
      <c r="E26" s="50" t="s">
        <v>129</v>
      </c>
      <c r="F26" s="4" t="s">
        <v>58</v>
      </c>
      <c r="G26" s="58">
        <v>98.5</v>
      </c>
      <c r="H26" s="50">
        <v>155</v>
      </c>
      <c r="I26" s="103">
        <f>C26*H26/G26</f>
        <v>86.5482233502538</v>
      </c>
      <c r="J26" s="126" t="s">
        <v>300</v>
      </c>
    </row>
    <row r="27" spans="1:10" ht="12.75">
      <c r="A27" s="57">
        <v>1</v>
      </c>
      <c r="B27" s="139" t="s">
        <v>60</v>
      </c>
      <c r="C27" s="4">
        <v>75</v>
      </c>
      <c r="D27" s="50" t="s">
        <v>300</v>
      </c>
      <c r="E27" s="50" t="s">
        <v>301</v>
      </c>
      <c r="F27" s="4" t="s">
        <v>142</v>
      </c>
      <c r="G27" s="58">
        <v>85.9</v>
      </c>
      <c r="H27" s="50">
        <v>28</v>
      </c>
      <c r="I27" s="103">
        <f>C27*H27/G27</f>
        <v>24.447031431897553</v>
      </c>
      <c r="J27" s="126"/>
    </row>
    <row r="28" spans="1:10" ht="13.5" thickBot="1">
      <c r="A28" s="53">
        <v>1</v>
      </c>
      <c r="B28" s="107" t="s">
        <v>60</v>
      </c>
      <c r="C28" s="54">
        <v>150</v>
      </c>
      <c r="D28" s="54" t="s">
        <v>61</v>
      </c>
      <c r="E28" s="54" t="s">
        <v>62</v>
      </c>
      <c r="F28" s="54" t="s">
        <v>63</v>
      </c>
      <c r="G28" s="56">
        <v>109.9</v>
      </c>
      <c r="H28" s="54">
        <v>12</v>
      </c>
      <c r="I28" s="105">
        <f>C28*H28/G28</f>
        <v>16.378525932666058</v>
      </c>
      <c r="J28" s="137"/>
    </row>
    <row r="29" ht="12.75">
      <c r="J29" s="20"/>
    </row>
    <row r="30" spans="1:56" s="5" customFormat="1" ht="12.75">
      <c r="A30" s="39" t="s">
        <v>10</v>
      </c>
      <c r="B30" s="39"/>
      <c r="E30" s="5" t="s">
        <v>11</v>
      </c>
      <c r="I30" s="31"/>
      <c r="J30" s="20"/>
      <c r="K30" s="26"/>
      <c r="L30" s="26"/>
      <c r="M30" s="26"/>
      <c r="N30" s="26"/>
      <c r="O30" s="12"/>
      <c r="P30" s="33"/>
      <c r="Q30" s="18"/>
      <c r="R30" s="19"/>
      <c r="S30" s="20"/>
      <c r="T30" s="19"/>
      <c r="U30" s="20"/>
      <c r="V30" s="18"/>
      <c r="W30" s="18"/>
      <c r="X30" s="18"/>
      <c r="Y30" s="18"/>
      <c r="Z30" s="19"/>
      <c r="AA30" s="20"/>
      <c r="AB30" s="19"/>
      <c r="AC30" s="22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1:56" s="5" customFormat="1" ht="12.75">
      <c r="A31" s="39" t="s">
        <v>30</v>
      </c>
      <c r="B31" s="39"/>
      <c r="E31" s="5" t="s">
        <v>31</v>
      </c>
      <c r="I31" s="31"/>
      <c r="J31"/>
      <c r="K31" s="26"/>
      <c r="L31" s="26"/>
      <c r="M31" s="26"/>
      <c r="N31" s="26"/>
      <c r="O31" s="12"/>
      <c r="P31" s="33"/>
      <c r="Q31" s="18"/>
      <c r="R31" s="19"/>
      <c r="S31" s="20"/>
      <c r="T31" s="19"/>
      <c r="U31" s="20"/>
      <c r="V31" s="18"/>
      <c r="W31" s="18"/>
      <c r="X31" s="18"/>
      <c r="Y31" s="18"/>
      <c r="Z31" s="19"/>
      <c r="AA31" s="20"/>
      <c r="AB31" s="19"/>
      <c r="AC31" s="22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</row>
    <row r="32" spans="1:56" s="5" customFormat="1" ht="12.75">
      <c r="A32" s="39" t="s">
        <v>12</v>
      </c>
      <c r="B32" s="39"/>
      <c r="E32" s="5" t="s">
        <v>451</v>
      </c>
      <c r="I32" s="31"/>
      <c r="J32"/>
      <c r="K32" s="26"/>
      <c r="L32" s="26"/>
      <c r="M32" s="26"/>
      <c r="N32" s="26"/>
      <c r="O32" s="12"/>
      <c r="P32" s="33"/>
      <c r="Q32" s="18"/>
      <c r="R32" s="19"/>
      <c r="S32" s="20"/>
      <c r="T32" s="19"/>
      <c r="U32" s="20"/>
      <c r="V32" s="18"/>
      <c r="W32" s="18"/>
      <c r="X32" s="18"/>
      <c r="Y32" s="18"/>
      <c r="Z32" s="19"/>
      <c r="AA32" s="20"/>
      <c r="AB32" s="19"/>
      <c r="AC32" s="22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  <row r="33" spans="1:56" s="5" customFormat="1" ht="12.75">
      <c r="A33" s="39" t="s">
        <v>17</v>
      </c>
      <c r="B33" s="39"/>
      <c r="E33" s="5" t="s">
        <v>24</v>
      </c>
      <c r="I33" s="31"/>
      <c r="J33"/>
      <c r="K33" s="26"/>
      <c r="L33" s="26"/>
      <c r="M33" s="26"/>
      <c r="N33" s="26"/>
      <c r="O33" s="12"/>
      <c r="P33" s="33"/>
      <c r="Q33" s="18"/>
      <c r="R33" s="19"/>
      <c r="S33" s="20"/>
      <c r="T33" s="19"/>
      <c r="U33" s="20"/>
      <c r="V33" s="18"/>
      <c r="W33" s="18"/>
      <c r="X33" s="18"/>
      <c r="Y33" s="18"/>
      <c r="Z33" s="19"/>
      <c r="AA33" s="20"/>
      <c r="AB33" s="19"/>
      <c r="AC33" s="22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1:56" s="5" customFormat="1" ht="12.75">
      <c r="A34" s="39" t="s">
        <v>22</v>
      </c>
      <c r="B34" s="39"/>
      <c r="E34" s="5" t="s">
        <v>25</v>
      </c>
      <c r="I34" s="31"/>
      <c r="J34"/>
      <c r="K34" s="26"/>
      <c r="L34" s="26"/>
      <c r="M34" s="26"/>
      <c r="N34" s="26"/>
      <c r="O34" s="12"/>
      <c r="P34" s="33"/>
      <c r="Q34" s="18"/>
      <c r="R34" s="19"/>
      <c r="S34" s="20"/>
      <c r="T34" s="19"/>
      <c r="U34" s="20"/>
      <c r="V34" s="18"/>
      <c r="W34" s="18"/>
      <c r="X34" s="18"/>
      <c r="Y34" s="18"/>
      <c r="Z34" s="19"/>
      <c r="AA34" s="20"/>
      <c r="AB34" s="19"/>
      <c r="AC34" s="22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</row>
    <row r="35" spans="1:56" s="5" customFormat="1" ht="12.75">
      <c r="A35" s="39" t="s">
        <v>22</v>
      </c>
      <c r="B35" s="39"/>
      <c r="E35" s="5" t="s">
        <v>26</v>
      </c>
      <c r="I35" s="31"/>
      <c r="J35"/>
      <c r="K35" s="26"/>
      <c r="L35" s="26"/>
      <c r="M35" s="26"/>
      <c r="N35" s="26"/>
      <c r="O35" s="12"/>
      <c r="P35" s="33"/>
      <c r="Q35" s="18"/>
      <c r="R35" s="19"/>
      <c r="S35" s="20"/>
      <c r="T35" s="19"/>
      <c r="U35" s="20"/>
      <c r="V35" s="18"/>
      <c r="W35" s="18"/>
      <c r="X35" s="18"/>
      <c r="Y35" s="18"/>
      <c r="Z35" s="19"/>
      <c r="AA35" s="20"/>
      <c r="AB35" s="19"/>
      <c r="AC35" s="22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</row>
  </sheetData>
  <sheetProtection/>
  <mergeCells count="10">
    <mergeCell ref="J3:J4"/>
    <mergeCell ref="B3:B4"/>
    <mergeCell ref="G3:G4"/>
    <mergeCell ref="H3:H4"/>
    <mergeCell ref="I3:I4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43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2" width="5.875" style="0" customWidth="1"/>
    <col min="3" max="3" width="5.625" style="0" customWidth="1"/>
    <col min="4" max="4" width="43.25390625" style="90" customWidth="1"/>
    <col min="5" max="5" width="23.125" style="0" customWidth="1"/>
    <col min="6" max="6" width="14.375" style="0" customWidth="1"/>
    <col min="7" max="7" width="13.00390625" style="0" customWidth="1"/>
    <col min="10" max="10" width="6.00390625" style="0" customWidth="1"/>
    <col min="11" max="11" width="6.375" style="0" customWidth="1"/>
    <col min="12" max="12" width="6.00390625" style="0" customWidth="1"/>
    <col min="13" max="13" width="1.75390625" style="0" customWidth="1"/>
    <col min="16" max="16" width="11.125" style="0" customWidth="1"/>
    <col min="17" max="17" width="25.125" style="0" customWidth="1"/>
  </cols>
  <sheetData>
    <row r="1" spans="1:57" s="5" customFormat="1" ht="19.5" customHeight="1">
      <c r="A1" s="40" t="s">
        <v>29</v>
      </c>
      <c r="B1" s="40"/>
      <c r="D1" s="140"/>
      <c r="E1" s="17"/>
      <c r="F1" s="17"/>
      <c r="G1" s="17"/>
      <c r="H1" s="17"/>
      <c r="I1" s="28"/>
      <c r="J1" s="25"/>
      <c r="K1" s="25"/>
      <c r="L1" s="25"/>
      <c r="M1" s="25"/>
      <c r="N1" s="35"/>
      <c r="O1" s="32"/>
      <c r="P1" s="17"/>
      <c r="Q1" s="17"/>
      <c r="R1" s="17"/>
      <c r="S1" s="19"/>
      <c r="T1" s="20"/>
      <c r="U1" s="19"/>
      <c r="V1" s="20"/>
      <c r="W1" s="18"/>
      <c r="X1" s="18"/>
      <c r="Y1" s="18"/>
      <c r="Z1" s="18"/>
      <c r="AA1" s="19"/>
      <c r="AB1" s="20"/>
      <c r="AC1" s="19"/>
      <c r="AD1" s="22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ht="13.5" thickBot="1"/>
    <row r="3" spans="1:57" s="5" customFormat="1" ht="12.75">
      <c r="A3" s="306" t="s">
        <v>8</v>
      </c>
      <c r="B3" s="294" t="s">
        <v>32</v>
      </c>
      <c r="C3" s="296" t="s">
        <v>2</v>
      </c>
      <c r="D3" s="294" t="s">
        <v>3</v>
      </c>
      <c r="E3" s="294" t="s">
        <v>16</v>
      </c>
      <c r="F3" s="294" t="s">
        <v>7</v>
      </c>
      <c r="G3" s="294" t="s">
        <v>4</v>
      </c>
      <c r="H3" s="294" t="s">
        <v>1</v>
      </c>
      <c r="I3" s="300" t="s">
        <v>0</v>
      </c>
      <c r="J3" s="302" t="s">
        <v>5</v>
      </c>
      <c r="K3" s="303"/>
      <c r="L3" s="303"/>
      <c r="M3" s="303"/>
      <c r="N3" s="303"/>
      <c r="O3" s="304"/>
      <c r="P3" s="298" t="s">
        <v>9</v>
      </c>
      <c r="Q3" s="298" t="s">
        <v>38</v>
      </c>
      <c r="R3" s="18"/>
      <c r="S3" s="19"/>
      <c r="T3" s="20"/>
      <c r="U3" s="19"/>
      <c r="V3" s="20"/>
      <c r="W3" s="18"/>
      <c r="X3" s="1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1:57" s="10" customFormat="1" ht="13.5" thickBot="1">
      <c r="A4" s="307"/>
      <c r="B4" s="305"/>
      <c r="C4" s="297"/>
      <c r="D4" s="295"/>
      <c r="E4" s="295"/>
      <c r="F4" s="295"/>
      <c r="G4" s="295"/>
      <c r="H4" s="295"/>
      <c r="I4" s="301"/>
      <c r="J4" s="70">
        <v>1</v>
      </c>
      <c r="K4" s="71">
        <v>2</v>
      </c>
      <c r="L4" s="71">
        <v>3</v>
      </c>
      <c r="M4" s="71">
        <v>4</v>
      </c>
      <c r="N4" s="71" t="s">
        <v>6</v>
      </c>
      <c r="O4" s="72" t="s">
        <v>0</v>
      </c>
      <c r="P4" s="299"/>
      <c r="Q4" s="299"/>
      <c r="R4" s="18"/>
      <c r="S4" s="19"/>
      <c r="T4" s="20"/>
      <c r="U4" s="19"/>
      <c r="V4" s="20"/>
      <c r="W4" s="18"/>
      <c r="X4" s="18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s="5" customFormat="1" ht="12.75">
      <c r="A5" s="233"/>
      <c r="B5" s="246"/>
      <c r="C5" s="196"/>
      <c r="D5" s="235"/>
      <c r="E5" s="110"/>
      <c r="F5" s="128"/>
      <c r="G5" s="235"/>
      <c r="H5" s="111"/>
      <c r="I5" s="236"/>
      <c r="J5" s="262"/>
      <c r="K5" s="262"/>
      <c r="L5" s="262"/>
      <c r="M5" s="237"/>
      <c r="N5" s="263"/>
      <c r="O5" s="240"/>
      <c r="P5" s="241"/>
      <c r="Q5" s="241"/>
      <c r="R5" s="18"/>
      <c r="S5" s="19"/>
      <c r="T5" s="20"/>
      <c r="U5" s="19"/>
      <c r="V5" s="20"/>
      <c r="W5" s="18"/>
      <c r="X5" s="18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s="15" customFormat="1" ht="12.75">
      <c r="A6" s="77"/>
      <c r="B6" s="142"/>
      <c r="C6" s="16"/>
      <c r="D6" s="145" t="s">
        <v>467</v>
      </c>
      <c r="E6" s="4"/>
      <c r="F6" s="2"/>
      <c r="G6" s="1"/>
      <c r="H6" s="3"/>
      <c r="I6" s="30"/>
      <c r="J6" s="4"/>
      <c r="K6" s="36"/>
      <c r="L6" s="36"/>
      <c r="M6" s="27"/>
      <c r="N6" s="11"/>
      <c r="O6" s="34"/>
      <c r="P6" s="23"/>
      <c r="Q6" s="23"/>
      <c r="R6" s="18"/>
      <c r="S6" s="19"/>
      <c r="T6" s="20"/>
      <c r="U6" s="19"/>
      <c r="V6" s="20"/>
      <c r="W6" s="18"/>
      <c r="X6" s="18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s="15" customFormat="1" ht="12.75">
      <c r="A7" s="77">
        <v>1</v>
      </c>
      <c r="B7" s="142" t="s">
        <v>59</v>
      </c>
      <c r="C7" s="6">
        <v>48</v>
      </c>
      <c r="D7" s="1" t="s">
        <v>219</v>
      </c>
      <c r="E7" s="4" t="s">
        <v>94</v>
      </c>
      <c r="F7" s="2">
        <v>39572</v>
      </c>
      <c r="G7" s="1" t="s">
        <v>78</v>
      </c>
      <c r="H7" s="3">
        <v>42.15</v>
      </c>
      <c r="I7" s="30">
        <v>0</v>
      </c>
      <c r="J7" s="36">
        <v>15</v>
      </c>
      <c r="K7" s="36">
        <v>20</v>
      </c>
      <c r="L7" s="36">
        <v>22.5</v>
      </c>
      <c r="M7" s="27"/>
      <c r="N7" s="11">
        <v>22.5</v>
      </c>
      <c r="O7" s="34">
        <v>25.7625</v>
      </c>
      <c r="P7" s="38"/>
      <c r="Q7" s="38" t="s">
        <v>218</v>
      </c>
      <c r="R7" s="18"/>
      <c r="S7" s="19"/>
      <c r="T7" s="20"/>
      <c r="U7" s="19"/>
      <c r="V7" s="20"/>
      <c r="W7" s="18"/>
      <c r="X7" s="18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s="5" customFormat="1" ht="12.75">
      <c r="A8" s="77">
        <v>1</v>
      </c>
      <c r="B8" s="142" t="s">
        <v>59</v>
      </c>
      <c r="C8" s="6">
        <v>56</v>
      </c>
      <c r="D8" s="1" t="s">
        <v>221</v>
      </c>
      <c r="E8" s="4" t="s">
        <v>418</v>
      </c>
      <c r="F8" s="2">
        <v>32330</v>
      </c>
      <c r="G8" s="1" t="s">
        <v>64</v>
      </c>
      <c r="H8" s="3">
        <v>54.2</v>
      </c>
      <c r="I8" s="30">
        <v>0</v>
      </c>
      <c r="J8" s="36">
        <v>52.5</v>
      </c>
      <c r="K8" s="36">
        <v>55</v>
      </c>
      <c r="L8" s="36">
        <v>57.5</v>
      </c>
      <c r="M8" s="27"/>
      <c r="N8" s="42">
        <v>57.5</v>
      </c>
      <c r="O8" s="34">
        <f>N8*I8</f>
        <v>0</v>
      </c>
      <c r="P8" s="23"/>
      <c r="Q8" s="38" t="s">
        <v>466</v>
      </c>
      <c r="R8" s="18"/>
      <c r="S8" s="19"/>
      <c r="T8" s="20"/>
      <c r="U8" s="19"/>
      <c r="V8" s="20"/>
      <c r="W8" s="18"/>
      <c r="X8" s="18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s="15" customFormat="1" ht="12.75">
      <c r="A9" s="77">
        <v>2</v>
      </c>
      <c r="B9" s="142" t="s">
        <v>59</v>
      </c>
      <c r="C9" s="6">
        <v>56</v>
      </c>
      <c r="D9" s="1" t="s">
        <v>143</v>
      </c>
      <c r="E9" s="4" t="s">
        <v>68</v>
      </c>
      <c r="F9" s="2">
        <v>31573</v>
      </c>
      <c r="G9" s="1" t="s">
        <v>64</v>
      </c>
      <c r="H9" s="3">
        <v>55.8</v>
      </c>
      <c r="I9" s="30">
        <v>0</v>
      </c>
      <c r="J9" s="36">
        <v>42.5</v>
      </c>
      <c r="K9" s="36">
        <v>45</v>
      </c>
      <c r="L9" s="230">
        <v>47.5</v>
      </c>
      <c r="M9" s="27"/>
      <c r="N9" s="11">
        <v>45</v>
      </c>
      <c r="O9" s="34">
        <f>N9*I9</f>
        <v>0</v>
      </c>
      <c r="P9" s="38"/>
      <c r="Q9" s="38" t="s">
        <v>131</v>
      </c>
      <c r="R9" s="18"/>
      <c r="S9" s="19"/>
      <c r="T9" s="20"/>
      <c r="U9" s="19"/>
      <c r="V9" s="20"/>
      <c r="W9" s="18"/>
      <c r="X9" s="1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s="15" customFormat="1" ht="12.75">
      <c r="A10" s="77">
        <v>1</v>
      </c>
      <c r="B10" s="142" t="s">
        <v>59</v>
      </c>
      <c r="C10" s="6">
        <v>60</v>
      </c>
      <c r="D10" s="1" t="s">
        <v>247</v>
      </c>
      <c r="E10" s="4" t="s">
        <v>248</v>
      </c>
      <c r="F10" s="2">
        <v>35751</v>
      </c>
      <c r="G10" s="1" t="s">
        <v>72</v>
      </c>
      <c r="H10" s="3">
        <v>58.5</v>
      </c>
      <c r="I10" s="30">
        <v>0</v>
      </c>
      <c r="J10" s="36">
        <v>60</v>
      </c>
      <c r="K10" s="230">
        <v>62.5</v>
      </c>
      <c r="L10" s="230">
        <v>62.5</v>
      </c>
      <c r="M10" s="27"/>
      <c r="N10" s="11">
        <v>60</v>
      </c>
      <c r="O10" s="34">
        <v>52.728</v>
      </c>
      <c r="P10" s="38"/>
      <c r="Q10" s="38" t="s">
        <v>419</v>
      </c>
      <c r="R10" s="18"/>
      <c r="S10" s="19"/>
      <c r="T10" s="20"/>
      <c r="U10" s="19"/>
      <c r="V10" s="20"/>
      <c r="W10" s="18"/>
      <c r="X10" s="1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s="15" customFormat="1" ht="12.75">
      <c r="A11" s="77"/>
      <c r="B11" s="142"/>
      <c r="C11" s="16"/>
      <c r="D11" s="145" t="s">
        <v>468</v>
      </c>
      <c r="E11" s="4"/>
      <c r="F11" s="2"/>
      <c r="G11" s="1"/>
      <c r="H11" s="3"/>
      <c r="I11" s="30"/>
      <c r="J11" s="4"/>
      <c r="K11" s="36"/>
      <c r="L11" s="36"/>
      <c r="M11" s="27"/>
      <c r="N11" s="11"/>
      <c r="O11" s="34"/>
      <c r="P11" s="23"/>
      <c r="Q11" s="23"/>
      <c r="R11" s="18"/>
      <c r="S11" s="19"/>
      <c r="T11" s="20"/>
      <c r="U11" s="19"/>
      <c r="V11" s="20"/>
      <c r="W11" s="18"/>
      <c r="X11" s="18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</row>
    <row r="12" spans="1:57" s="15" customFormat="1" ht="12.75">
      <c r="A12" s="77">
        <v>1</v>
      </c>
      <c r="B12" s="142" t="s">
        <v>59</v>
      </c>
      <c r="C12" s="6">
        <v>44</v>
      </c>
      <c r="D12" s="1" t="s">
        <v>214</v>
      </c>
      <c r="E12" s="4" t="s">
        <v>94</v>
      </c>
      <c r="F12" s="2">
        <v>40256</v>
      </c>
      <c r="G12" s="1" t="s">
        <v>78</v>
      </c>
      <c r="H12" s="3">
        <v>29.7</v>
      </c>
      <c r="I12" s="30">
        <v>0</v>
      </c>
      <c r="J12" s="36">
        <v>27.5</v>
      </c>
      <c r="K12" s="36">
        <v>30</v>
      </c>
      <c r="L12" s="230">
        <v>32.5</v>
      </c>
      <c r="M12" s="27"/>
      <c r="N12" s="11">
        <v>30</v>
      </c>
      <c r="O12" s="34">
        <v>35.2681</v>
      </c>
      <c r="P12" s="38">
        <v>3</v>
      </c>
      <c r="Q12" s="38" t="s">
        <v>218</v>
      </c>
      <c r="R12" s="18"/>
      <c r="S12" s="19"/>
      <c r="T12" s="20"/>
      <c r="U12" s="19"/>
      <c r="V12" s="20"/>
      <c r="W12" s="18"/>
      <c r="X12" s="18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15" customFormat="1" ht="12.75">
      <c r="A13" s="77">
        <v>2</v>
      </c>
      <c r="B13" s="142" t="s">
        <v>59</v>
      </c>
      <c r="C13" s="6">
        <v>44</v>
      </c>
      <c r="D13" s="1" t="s">
        <v>224</v>
      </c>
      <c r="E13" s="4" t="s">
        <v>94</v>
      </c>
      <c r="F13" s="2">
        <v>40583</v>
      </c>
      <c r="G13" s="1" t="s">
        <v>78</v>
      </c>
      <c r="H13" s="3">
        <v>38.9</v>
      </c>
      <c r="I13" s="30">
        <v>0</v>
      </c>
      <c r="J13" s="36">
        <v>20</v>
      </c>
      <c r="K13" s="36">
        <v>25</v>
      </c>
      <c r="L13" s="230">
        <v>27.5</v>
      </c>
      <c r="M13" s="27"/>
      <c r="N13" s="11">
        <v>25</v>
      </c>
      <c r="O13" s="34">
        <v>29.39</v>
      </c>
      <c r="P13" s="38"/>
      <c r="Q13" s="38" t="s">
        <v>218</v>
      </c>
      <c r="R13" s="18"/>
      <c r="S13" s="19"/>
      <c r="T13" s="20"/>
      <c r="U13" s="19"/>
      <c r="V13" s="20"/>
      <c r="W13" s="18"/>
      <c r="X13" s="1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s="15" customFormat="1" ht="12.75">
      <c r="A14" s="77">
        <v>3</v>
      </c>
      <c r="B14" s="142" t="s">
        <v>59</v>
      </c>
      <c r="C14" s="6">
        <v>44</v>
      </c>
      <c r="D14" s="1" t="s">
        <v>179</v>
      </c>
      <c r="E14" s="4" t="s">
        <v>94</v>
      </c>
      <c r="F14" s="2">
        <v>40330</v>
      </c>
      <c r="G14" s="1" t="s">
        <v>78</v>
      </c>
      <c r="H14" s="3">
        <v>34</v>
      </c>
      <c r="I14" s="30">
        <v>0</v>
      </c>
      <c r="J14" s="36">
        <v>15</v>
      </c>
      <c r="K14" s="230">
        <v>20</v>
      </c>
      <c r="L14" s="36">
        <v>20</v>
      </c>
      <c r="M14" s="27"/>
      <c r="N14" s="11">
        <v>20</v>
      </c>
      <c r="O14" s="34">
        <v>23.512</v>
      </c>
      <c r="P14" s="38"/>
      <c r="Q14" s="38" t="s">
        <v>218</v>
      </c>
      <c r="R14" s="18"/>
      <c r="S14" s="19"/>
      <c r="T14" s="20"/>
      <c r="U14" s="19"/>
      <c r="V14" s="20"/>
      <c r="W14" s="18"/>
      <c r="X14" s="18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s="15" customFormat="1" ht="12.75">
      <c r="A15" s="77">
        <v>1</v>
      </c>
      <c r="B15" s="142" t="s">
        <v>59</v>
      </c>
      <c r="C15" s="6">
        <v>48</v>
      </c>
      <c r="D15" s="1" t="s">
        <v>492</v>
      </c>
      <c r="E15" s="4" t="s">
        <v>94</v>
      </c>
      <c r="F15" s="2">
        <v>39398</v>
      </c>
      <c r="G15" s="1" t="s">
        <v>78</v>
      </c>
      <c r="H15" s="3">
        <v>48</v>
      </c>
      <c r="I15" s="30">
        <v>0</v>
      </c>
      <c r="J15" s="36">
        <v>20</v>
      </c>
      <c r="K15" s="36">
        <v>25</v>
      </c>
      <c r="L15" s="36">
        <v>30</v>
      </c>
      <c r="M15" s="27"/>
      <c r="N15" s="11">
        <v>30</v>
      </c>
      <c r="O15" s="34">
        <v>31.008</v>
      </c>
      <c r="P15" s="38"/>
      <c r="Q15" s="38" t="s">
        <v>218</v>
      </c>
      <c r="R15" s="18"/>
      <c r="S15" s="19"/>
      <c r="T15" s="20"/>
      <c r="U15" s="19"/>
      <c r="V15" s="20"/>
      <c r="W15" s="18"/>
      <c r="X15" s="1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s="15" customFormat="1" ht="12.75">
      <c r="A16" s="77">
        <v>2</v>
      </c>
      <c r="B16" s="142" t="s">
        <v>59</v>
      </c>
      <c r="C16" s="6">
        <v>52</v>
      </c>
      <c r="D16" s="1" t="s">
        <v>491</v>
      </c>
      <c r="E16" s="4" t="s">
        <v>94</v>
      </c>
      <c r="F16" s="2">
        <v>39920</v>
      </c>
      <c r="G16" s="1" t="s">
        <v>78</v>
      </c>
      <c r="H16" s="3">
        <v>52</v>
      </c>
      <c r="I16" s="30">
        <v>0</v>
      </c>
      <c r="J16" s="36">
        <v>20</v>
      </c>
      <c r="K16" s="36">
        <v>25</v>
      </c>
      <c r="L16" s="36">
        <v>30</v>
      </c>
      <c r="M16" s="27"/>
      <c r="N16" s="11">
        <v>30</v>
      </c>
      <c r="O16" s="34">
        <v>29.01</v>
      </c>
      <c r="P16" s="38"/>
      <c r="Q16" s="38"/>
      <c r="R16" s="18"/>
      <c r="S16" s="19"/>
      <c r="T16" s="20"/>
      <c r="U16" s="19"/>
      <c r="V16" s="20"/>
      <c r="W16" s="18"/>
      <c r="X16" s="1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s="15" customFormat="1" ht="12.75">
      <c r="A17" s="77">
        <v>1</v>
      </c>
      <c r="B17" s="142" t="s">
        <v>59</v>
      </c>
      <c r="C17" s="6">
        <v>75</v>
      </c>
      <c r="D17" s="1" t="s">
        <v>215</v>
      </c>
      <c r="E17" s="4" t="s">
        <v>493</v>
      </c>
      <c r="F17" s="2">
        <v>25181</v>
      </c>
      <c r="G17" s="1" t="s">
        <v>58</v>
      </c>
      <c r="H17" s="3">
        <v>72.9</v>
      </c>
      <c r="I17" s="30">
        <v>0</v>
      </c>
      <c r="J17" s="36">
        <v>117.5</v>
      </c>
      <c r="K17" s="230">
        <v>122.5</v>
      </c>
      <c r="L17" s="230">
        <v>122.5</v>
      </c>
      <c r="M17" s="27"/>
      <c r="N17" s="11">
        <v>117.5</v>
      </c>
      <c r="O17" s="34">
        <f>N17*I17</f>
        <v>0</v>
      </c>
      <c r="P17" s="38"/>
      <c r="Q17" s="38"/>
      <c r="R17" s="18"/>
      <c r="S17" s="19"/>
      <c r="T17" s="20"/>
      <c r="U17" s="19"/>
      <c r="V17" s="20"/>
      <c r="W17" s="18"/>
      <c r="X17" s="1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s="15" customFormat="1" ht="12.75">
      <c r="A18" s="77">
        <v>1</v>
      </c>
      <c r="B18" s="142" t="s">
        <v>59</v>
      </c>
      <c r="C18" s="6">
        <v>82.5</v>
      </c>
      <c r="D18" s="1" t="s">
        <v>217</v>
      </c>
      <c r="E18" s="4" t="s">
        <v>409</v>
      </c>
      <c r="F18" s="2">
        <v>29790</v>
      </c>
      <c r="G18" s="1" t="s">
        <v>64</v>
      </c>
      <c r="H18" s="3">
        <v>81.75</v>
      </c>
      <c r="I18" s="30">
        <v>0</v>
      </c>
      <c r="J18" s="230">
        <v>130</v>
      </c>
      <c r="K18" s="36">
        <v>135</v>
      </c>
      <c r="L18" s="36">
        <v>140</v>
      </c>
      <c r="M18" s="27"/>
      <c r="N18" s="11">
        <v>140</v>
      </c>
      <c r="O18" s="34">
        <f>N18*I18</f>
        <v>0</v>
      </c>
      <c r="P18" s="38"/>
      <c r="Q18" s="38"/>
      <c r="R18" s="18"/>
      <c r="S18" s="19"/>
      <c r="T18" s="20"/>
      <c r="U18" s="19"/>
      <c r="V18" s="20"/>
      <c r="W18" s="18"/>
      <c r="X18" s="1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s="15" customFormat="1" ht="12.75">
      <c r="A19" s="77">
        <v>1</v>
      </c>
      <c r="B19" s="142" t="s">
        <v>59</v>
      </c>
      <c r="C19" s="6">
        <v>90</v>
      </c>
      <c r="D19" s="1" t="s">
        <v>144</v>
      </c>
      <c r="E19" s="4" t="s">
        <v>129</v>
      </c>
      <c r="F19" s="2">
        <v>37338</v>
      </c>
      <c r="G19" s="1" t="s">
        <v>145</v>
      </c>
      <c r="H19" s="3">
        <v>90</v>
      </c>
      <c r="I19" s="30">
        <v>0</v>
      </c>
      <c r="J19" s="36">
        <v>120</v>
      </c>
      <c r="K19" s="36">
        <v>135</v>
      </c>
      <c r="L19" s="36">
        <v>142.5</v>
      </c>
      <c r="M19" s="27"/>
      <c r="N19" s="11">
        <v>142.5</v>
      </c>
      <c r="O19" s="34">
        <v>90.672</v>
      </c>
      <c r="P19" s="38">
        <v>1</v>
      </c>
      <c r="Q19" s="38" t="s">
        <v>146</v>
      </c>
      <c r="R19" s="18"/>
      <c r="S19" s="19"/>
      <c r="T19" s="20"/>
      <c r="U19" s="19"/>
      <c r="V19" s="20"/>
      <c r="W19" s="18"/>
      <c r="X19" s="1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s="15" customFormat="1" ht="12.75">
      <c r="A20" s="77">
        <v>1</v>
      </c>
      <c r="B20" s="142" t="s">
        <v>59</v>
      </c>
      <c r="C20" s="6">
        <v>90</v>
      </c>
      <c r="D20" s="1" t="s">
        <v>88</v>
      </c>
      <c r="E20" s="4" t="s">
        <v>66</v>
      </c>
      <c r="F20" s="2">
        <v>30129</v>
      </c>
      <c r="G20" s="1" t="s">
        <v>64</v>
      </c>
      <c r="H20" s="3">
        <v>88.95</v>
      </c>
      <c r="I20" s="30">
        <v>0</v>
      </c>
      <c r="J20" s="36">
        <v>155</v>
      </c>
      <c r="K20" s="37">
        <v>165</v>
      </c>
      <c r="L20" s="37">
        <v>165</v>
      </c>
      <c r="M20" s="27"/>
      <c r="N20" s="11">
        <v>155</v>
      </c>
      <c r="O20" s="34">
        <f>N20*I20</f>
        <v>0</v>
      </c>
      <c r="P20" s="38"/>
      <c r="Q20" s="38" t="s">
        <v>388</v>
      </c>
      <c r="R20" s="18"/>
      <c r="S20" s="19"/>
      <c r="T20" s="20"/>
      <c r="U20" s="19"/>
      <c r="V20" s="20"/>
      <c r="W20" s="18"/>
      <c r="X20" s="18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s="15" customFormat="1" ht="12.75">
      <c r="A21" s="77">
        <v>1</v>
      </c>
      <c r="B21" s="142" t="s">
        <v>59</v>
      </c>
      <c r="C21" s="6">
        <v>90</v>
      </c>
      <c r="D21" s="1" t="s">
        <v>354</v>
      </c>
      <c r="E21" s="4" t="s">
        <v>152</v>
      </c>
      <c r="F21" s="2">
        <v>28179</v>
      </c>
      <c r="G21" s="1" t="s">
        <v>63</v>
      </c>
      <c r="H21" s="3">
        <v>83.7</v>
      </c>
      <c r="I21" s="30">
        <v>0</v>
      </c>
      <c r="J21" s="36">
        <v>135</v>
      </c>
      <c r="K21" s="230">
        <v>137.5</v>
      </c>
      <c r="L21" s="230">
        <v>137.5</v>
      </c>
      <c r="M21" s="27"/>
      <c r="N21" s="11">
        <v>135</v>
      </c>
      <c r="O21" s="34">
        <f>N21*I21</f>
        <v>0</v>
      </c>
      <c r="P21" s="38"/>
      <c r="Q21" s="38" t="s">
        <v>494</v>
      </c>
      <c r="R21" s="18"/>
      <c r="S21" s="19"/>
      <c r="T21" s="20"/>
      <c r="U21" s="19"/>
      <c r="V21" s="20"/>
      <c r="W21" s="18"/>
      <c r="X21" s="18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s="15" customFormat="1" ht="12.75">
      <c r="A22" s="77">
        <v>1</v>
      </c>
      <c r="B22" s="142" t="s">
        <v>59</v>
      </c>
      <c r="C22" s="6">
        <v>100</v>
      </c>
      <c r="D22" s="1" t="s">
        <v>223</v>
      </c>
      <c r="E22" s="4" t="s">
        <v>94</v>
      </c>
      <c r="F22" s="2">
        <v>37562</v>
      </c>
      <c r="G22" s="1" t="s">
        <v>145</v>
      </c>
      <c r="H22" s="3">
        <v>97</v>
      </c>
      <c r="I22" s="30">
        <v>0</v>
      </c>
      <c r="J22" s="36">
        <v>110</v>
      </c>
      <c r="K22" s="230">
        <v>132.5</v>
      </c>
      <c r="L22" s="230">
        <v>132.5</v>
      </c>
      <c r="M22" s="27"/>
      <c r="N22" s="11">
        <v>120</v>
      </c>
      <c r="O22" s="34">
        <v>71.916</v>
      </c>
      <c r="P22" s="38">
        <v>2</v>
      </c>
      <c r="Q22" s="38" t="s">
        <v>218</v>
      </c>
      <c r="R22" s="18"/>
      <c r="S22" s="19"/>
      <c r="T22" s="20"/>
      <c r="U22" s="19"/>
      <c r="V22" s="20"/>
      <c r="W22" s="18"/>
      <c r="X22" s="18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s="15" customFormat="1" ht="12.75">
      <c r="A23" s="77">
        <v>1</v>
      </c>
      <c r="B23" s="142" t="s">
        <v>59</v>
      </c>
      <c r="C23" s="6">
        <v>100</v>
      </c>
      <c r="D23" s="1" t="s">
        <v>178</v>
      </c>
      <c r="E23" s="4" t="s">
        <v>66</v>
      </c>
      <c r="F23" s="2">
        <v>32129</v>
      </c>
      <c r="G23" s="1" t="s">
        <v>64</v>
      </c>
      <c r="H23" s="3">
        <v>96.25</v>
      </c>
      <c r="I23" s="30">
        <v>0</v>
      </c>
      <c r="J23" s="36">
        <v>110</v>
      </c>
      <c r="K23" s="36">
        <v>115</v>
      </c>
      <c r="L23" s="36">
        <v>117.5</v>
      </c>
      <c r="M23" s="27"/>
      <c r="N23" s="11">
        <v>117.5</v>
      </c>
      <c r="O23" s="34">
        <f aca="true" t="shared" si="0" ref="O23:O36">N23*I23</f>
        <v>0</v>
      </c>
      <c r="P23" s="38"/>
      <c r="Q23" s="38"/>
      <c r="R23" s="18"/>
      <c r="S23" s="19"/>
      <c r="T23" s="20"/>
      <c r="U23" s="19"/>
      <c r="V23" s="20"/>
      <c r="W23" s="18"/>
      <c r="X23" s="18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s="15" customFormat="1" ht="12.75">
      <c r="A24" s="77">
        <v>1</v>
      </c>
      <c r="B24" s="142" t="s">
        <v>59</v>
      </c>
      <c r="C24" s="6">
        <v>100</v>
      </c>
      <c r="D24" s="1" t="s">
        <v>327</v>
      </c>
      <c r="E24" s="4" t="s">
        <v>152</v>
      </c>
      <c r="F24" s="2">
        <v>27891</v>
      </c>
      <c r="G24" s="1" t="s">
        <v>63</v>
      </c>
      <c r="H24" s="3">
        <v>96.5</v>
      </c>
      <c r="I24" s="30">
        <v>0</v>
      </c>
      <c r="J24" s="36">
        <v>145</v>
      </c>
      <c r="K24" s="36">
        <v>150</v>
      </c>
      <c r="L24" s="230">
        <v>157.5</v>
      </c>
      <c r="M24" s="27"/>
      <c r="N24" s="11">
        <v>150</v>
      </c>
      <c r="O24" s="34">
        <f t="shared" si="0"/>
        <v>0</v>
      </c>
      <c r="P24" s="38"/>
      <c r="Q24" s="38"/>
      <c r="R24" s="18"/>
      <c r="S24" s="19"/>
      <c r="T24" s="20"/>
      <c r="U24" s="19"/>
      <c r="V24" s="20"/>
      <c r="W24" s="18"/>
      <c r="X24" s="18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1:57" s="15" customFormat="1" ht="12.75">
      <c r="A25" s="77">
        <v>1</v>
      </c>
      <c r="B25" s="142" t="s">
        <v>59</v>
      </c>
      <c r="C25" s="6">
        <v>100</v>
      </c>
      <c r="D25" s="1" t="s">
        <v>146</v>
      </c>
      <c r="E25" s="4" t="s">
        <v>147</v>
      </c>
      <c r="F25" s="2">
        <v>21851</v>
      </c>
      <c r="G25" s="1" t="s">
        <v>124</v>
      </c>
      <c r="H25" s="3">
        <v>94.7</v>
      </c>
      <c r="I25" s="30">
        <v>0</v>
      </c>
      <c r="J25" s="36">
        <v>110</v>
      </c>
      <c r="K25" s="230">
        <v>120</v>
      </c>
      <c r="L25" s="36">
        <v>120</v>
      </c>
      <c r="M25" s="27"/>
      <c r="N25" s="11">
        <v>120</v>
      </c>
      <c r="O25" s="34">
        <f t="shared" si="0"/>
        <v>0</v>
      </c>
      <c r="P25" s="38"/>
      <c r="Q25" s="38"/>
      <c r="R25" s="18"/>
      <c r="S25" s="19"/>
      <c r="T25" s="20"/>
      <c r="U25" s="19"/>
      <c r="V25" s="20"/>
      <c r="W25" s="18"/>
      <c r="X25" s="18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s="15" customFormat="1" ht="12.75">
      <c r="A26" s="77">
        <v>1</v>
      </c>
      <c r="B26" s="142" t="s">
        <v>59</v>
      </c>
      <c r="C26" s="6">
        <v>110</v>
      </c>
      <c r="D26" s="1" t="s">
        <v>220</v>
      </c>
      <c r="E26" s="4" t="s">
        <v>94</v>
      </c>
      <c r="F26" s="2">
        <v>12</v>
      </c>
      <c r="G26" s="1" t="s">
        <v>64</v>
      </c>
      <c r="H26" s="3">
        <v>108.5</v>
      </c>
      <c r="I26" s="30">
        <v>0</v>
      </c>
      <c r="J26" s="36">
        <v>135</v>
      </c>
      <c r="K26" s="230">
        <v>155</v>
      </c>
      <c r="L26" s="230">
        <v>155</v>
      </c>
      <c r="M26" s="27"/>
      <c r="N26" s="11">
        <v>135</v>
      </c>
      <c r="O26" s="34">
        <f t="shared" si="0"/>
        <v>0</v>
      </c>
      <c r="P26" s="38"/>
      <c r="Q26" s="38" t="s">
        <v>218</v>
      </c>
      <c r="R26" s="18"/>
      <c r="S26" s="19"/>
      <c r="T26" s="20"/>
      <c r="U26" s="19"/>
      <c r="V26" s="20"/>
      <c r="W26" s="18"/>
      <c r="X26" s="18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s="15" customFormat="1" ht="12.75">
      <c r="A27" s="77"/>
      <c r="B27" s="142"/>
      <c r="C27" s="6"/>
      <c r="D27" s="145" t="s">
        <v>490</v>
      </c>
      <c r="E27" s="4"/>
      <c r="F27" s="2"/>
      <c r="G27" s="1"/>
      <c r="H27" s="3"/>
      <c r="I27" s="30">
        <v>0</v>
      </c>
      <c r="J27" s="36"/>
      <c r="K27" s="36"/>
      <c r="L27" s="36"/>
      <c r="M27" s="27"/>
      <c r="N27" s="11"/>
      <c r="O27" s="34">
        <f t="shared" si="0"/>
        <v>0</v>
      </c>
      <c r="P27" s="38"/>
      <c r="Q27" s="38"/>
      <c r="R27" s="18"/>
      <c r="S27" s="19"/>
      <c r="T27" s="20"/>
      <c r="U27" s="19"/>
      <c r="V27" s="20"/>
      <c r="W27" s="18"/>
      <c r="X27" s="18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s="5" customFormat="1" ht="12.75">
      <c r="A28" s="77">
        <v>1</v>
      </c>
      <c r="B28" s="142" t="s">
        <v>60</v>
      </c>
      <c r="C28" s="6">
        <v>75</v>
      </c>
      <c r="D28" s="1" t="s">
        <v>187</v>
      </c>
      <c r="E28" s="4" t="s">
        <v>94</v>
      </c>
      <c r="F28" s="2">
        <v>33108</v>
      </c>
      <c r="G28" s="1" t="s">
        <v>64</v>
      </c>
      <c r="H28" s="3">
        <v>67.9</v>
      </c>
      <c r="I28" s="30">
        <v>0</v>
      </c>
      <c r="J28" s="230">
        <v>35</v>
      </c>
      <c r="K28" s="36">
        <v>37.5</v>
      </c>
      <c r="L28" s="230">
        <v>40</v>
      </c>
      <c r="M28" s="27"/>
      <c r="N28" s="41">
        <v>37.5</v>
      </c>
      <c r="O28" s="34">
        <f t="shared" si="0"/>
        <v>0</v>
      </c>
      <c r="P28" s="23"/>
      <c r="Q28" s="38" t="s">
        <v>218</v>
      </c>
      <c r="R28" s="18"/>
      <c r="S28" s="19"/>
      <c r="T28" s="20"/>
      <c r="U28" s="19"/>
      <c r="V28" s="20"/>
      <c r="W28" s="18"/>
      <c r="X28" s="18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1:57" s="15" customFormat="1" ht="12.75">
      <c r="A29" s="77"/>
      <c r="B29" s="142"/>
      <c r="C29" s="6"/>
      <c r="D29" s="145" t="s">
        <v>469</v>
      </c>
      <c r="E29" s="4"/>
      <c r="F29" s="2"/>
      <c r="G29" s="1"/>
      <c r="H29" s="3"/>
      <c r="I29" s="30">
        <v>0</v>
      </c>
      <c r="J29" s="36"/>
      <c r="K29" s="36"/>
      <c r="L29" s="36"/>
      <c r="M29" s="27"/>
      <c r="N29" s="11"/>
      <c r="O29" s="34">
        <f t="shared" si="0"/>
        <v>0</v>
      </c>
      <c r="P29" s="38"/>
      <c r="Q29" s="38"/>
      <c r="R29" s="18"/>
      <c r="S29" s="19"/>
      <c r="T29" s="20"/>
      <c r="U29" s="19"/>
      <c r="V29" s="20"/>
      <c r="W29" s="18"/>
      <c r="X29" s="18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s="15" customFormat="1" ht="12.75">
      <c r="A30" s="77">
        <v>1</v>
      </c>
      <c r="B30" s="142" t="s">
        <v>60</v>
      </c>
      <c r="C30" s="6">
        <v>48</v>
      </c>
      <c r="D30" s="1" t="s">
        <v>225</v>
      </c>
      <c r="E30" s="4" t="s">
        <v>94</v>
      </c>
      <c r="F30" s="2">
        <v>39021</v>
      </c>
      <c r="G30" s="1" t="s">
        <v>78</v>
      </c>
      <c r="H30" s="3">
        <v>46</v>
      </c>
      <c r="I30" s="30">
        <v>0</v>
      </c>
      <c r="J30" s="36">
        <v>40</v>
      </c>
      <c r="K30" s="36">
        <v>50</v>
      </c>
      <c r="L30" s="230">
        <v>55</v>
      </c>
      <c r="M30" s="27"/>
      <c r="N30" s="11">
        <v>50</v>
      </c>
      <c r="O30" s="34">
        <f t="shared" si="0"/>
        <v>0</v>
      </c>
      <c r="P30" s="38"/>
      <c r="Q30" s="38" t="s">
        <v>218</v>
      </c>
      <c r="R30" s="18"/>
      <c r="S30" s="19"/>
      <c r="T30" s="20"/>
      <c r="U30" s="19"/>
      <c r="V30" s="20"/>
      <c r="W30" s="18"/>
      <c r="X30" s="18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s="15" customFormat="1" ht="12.75">
      <c r="A31" s="77">
        <v>1</v>
      </c>
      <c r="B31" s="142" t="s">
        <v>60</v>
      </c>
      <c r="C31" s="6">
        <v>67.5</v>
      </c>
      <c r="D31" s="1" t="s">
        <v>218</v>
      </c>
      <c r="E31" s="4" t="s">
        <v>94</v>
      </c>
      <c r="F31" s="2">
        <v>33712</v>
      </c>
      <c r="G31" s="1" t="s">
        <v>64</v>
      </c>
      <c r="H31" s="3">
        <v>65.35</v>
      </c>
      <c r="I31" s="30">
        <v>0</v>
      </c>
      <c r="J31" s="36">
        <v>90</v>
      </c>
      <c r="K31" s="36">
        <v>100</v>
      </c>
      <c r="L31" s="36">
        <v>102.5</v>
      </c>
      <c r="M31" s="27"/>
      <c r="N31" s="11">
        <v>102.5</v>
      </c>
      <c r="O31" s="34">
        <f t="shared" si="0"/>
        <v>0</v>
      </c>
      <c r="P31" s="38"/>
      <c r="Q31" s="38"/>
      <c r="R31" s="18"/>
      <c r="S31" s="19"/>
      <c r="T31" s="20"/>
      <c r="U31" s="19"/>
      <c r="V31" s="20"/>
      <c r="W31" s="18"/>
      <c r="X31" s="18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s="15" customFormat="1" ht="12.75">
      <c r="A32" s="77">
        <v>1</v>
      </c>
      <c r="B32" s="142" t="s">
        <v>60</v>
      </c>
      <c r="C32" s="6">
        <v>82.5</v>
      </c>
      <c r="D32" s="1" t="s">
        <v>131</v>
      </c>
      <c r="E32" s="4" t="s">
        <v>68</v>
      </c>
      <c r="F32" s="2">
        <v>23662</v>
      </c>
      <c r="G32" s="1" t="s">
        <v>142</v>
      </c>
      <c r="H32" s="3">
        <v>81.75</v>
      </c>
      <c r="I32" s="30">
        <v>0</v>
      </c>
      <c r="J32" s="36">
        <v>140</v>
      </c>
      <c r="K32" s="230">
        <v>152.5</v>
      </c>
      <c r="L32" s="230">
        <v>152.5</v>
      </c>
      <c r="M32" s="27"/>
      <c r="N32" s="11">
        <v>140</v>
      </c>
      <c r="O32" s="34">
        <f t="shared" si="0"/>
        <v>0</v>
      </c>
      <c r="P32" s="38"/>
      <c r="Q32" s="38"/>
      <c r="R32" s="18"/>
      <c r="S32" s="19"/>
      <c r="T32" s="20"/>
      <c r="U32" s="19"/>
      <c r="V32" s="20"/>
      <c r="W32" s="18"/>
      <c r="X32" s="18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s="15" customFormat="1" ht="12.75">
      <c r="A33" s="77">
        <v>1</v>
      </c>
      <c r="B33" s="142" t="s">
        <v>60</v>
      </c>
      <c r="C33" s="6">
        <v>90</v>
      </c>
      <c r="D33" s="1" t="s">
        <v>222</v>
      </c>
      <c r="E33" s="4" t="s">
        <v>94</v>
      </c>
      <c r="F33" s="2">
        <v>38492</v>
      </c>
      <c r="G33" s="1" t="s">
        <v>145</v>
      </c>
      <c r="H33" s="3">
        <v>84.7</v>
      </c>
      <c r="I33" s="30">
        <v>0</v>
      </c>
      <c r="J33" s="36">
        <v>60</v>
      </c>
      <c r="K33" s="230">
        <v>70</v>
      </c>
      <c r="L33" s="230">
        <v>70</v>
      </c>
      <c r="M33" s="27"/>
      <c r="N33" s="11">
        <v>60</v>
      </c>
      <c r="O33" s="34">
        <f t="shared" si="0"/>
        <v>0</v>
      </c>
      <c r="P33" s="38"/>
      <c r="Q33" s="38" t="s">
        <v>218</v>
      </c>
      <c r="R33" s="18"/>
      <c r="S33" s="19"/>
      <c r="T33" s="20"/>
      <c r="U33" s="19"/>
      <c r="V33" s="20"/>
      <c r="W33" s="18"/>
      <c r="X33" s="18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s="15" customFormat="1" ht="12.75">
      <c r="A34" s="77">
        <v>1</v>
      </c>
      <c r="B34" s="142" t="s">
        <v>60</v>
      </c>
      <c r="C34" s="6">
        <v>90</v>
      </c>
      <c r="D34" s="1" t="s">
        <v>495</v>
      </c>
      <c r="E34" s="4" t="s">
        <v>496</v>
      </c>
      <c r="F34" s="2">
        <v>32536</v>
      </c>
      <c r="G34" s="1" t="s">
        <v>64</v>
      </c>
      <c r="H34" s="3">
        <v>88</v>
      </c>
      <c r="I34" s="30">
        <v>0</v>
      </c>
      <c r="J34" s="36">
        <v>180</v>
      </c>
      <c r="K34" s="36">
        <v>187.5</v>
      </c>
      <c r="L34" s="230">
        <v>192.5</v>
      </c>
      <c r="M34" s="27"/>
      <c r="N34" s="11">
        <v>187.5</v>
      </c>
      <c r="O34" s="34">
        <f t="shared" si="0"/>
        <v>0</v>
      </c>
      <c r="P34" s="38"/>
      <c r="Q34" s="38" t="s">
        <v>497</v>
      </c>
      <c r="R34" s="18"/>
      <c r="S34" s="19"/>
      <c r="T34" s="20"/>
      <c r="U34" s="19"/>
      <c r="V34" s="20"/>
      <c r="W34" s="18"/>
      <c r="X34" s="18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s="15" customFormat="1" ht="12.75">
      <c r="A35" s="77">
        <v>1</v>
      </c>
      <c r="B35" s="142" t="s">
        <v>60</v>
      </c>
      <c r="C35" s="6">
        <v>100</v>
      </c>
      <c r="D35" s="1" t="s">
        <v>355</v>
      </c>
      <c r="E35" s="4" t="s">
        <v>94</v>
      </c>
      <c r="F35" s="2">
        <v>38911</v>
      </c>
      <c r="G35" s="1" t="s">
        <v>78</v>
      </c>
      <c r="H35" s="3">
        <v>92.2</v>
      </c>
      <c r="I35" s="30">
        <v>0</v>
      </c>
      <c r="J35" s="36">
        <v>50</v>
      </c>
      <c r="K35" s="36">
        <v>70</v>
      </c>
      <c r="L35" s="36">
        <v>75</v>
      </c>
      <c r="M35" s="27"/>
      <c r="N35" s="11">
        <v>75</v>
      </c>
      <c r="O35" s="34">
        <f t="shared" si="0"/>
        <v>0</v>
      </c>
      <c r="P35" s="38"/>
      <c r="Q35" s="38" t="s">
        <v>218</v>
      </c>
      <c r="R35" s="18"/>
      <c r="S35" s="19"/>
      <c r="T35" s="20"/>
      <c r="U35" s="19"/>
      <c r="V35" s="20"/>
      <c r="W35" s="18"/>
      <c r="X35" s="18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s="15" customFormat="1" ht="13.5" thickBot="1">
      <c r="A36" s="78">
        <v>1</v>
      </c>
      <c r="B36" s="143" t="s">
        <v>60</v>
      </c>
      <c r="C36" s="108">
        <v>100</v>
      </c>
      <c r="D36" s="73" t="s">
        <v>146</v>
      </c>
      <c r="E36" s="54" t="s">
        <v>301</v>
      </c>
      <c r="F36" s="55">
        <v>21851</v>
      </c>
      <c r="G36" s="73" t="s">
        <v>124</v>
      </c>
      <c r="H36" s="56">
        <v>94.7</v>
      </c>
      <c r="I36" s="79">
        <v>0</v>
      </c>
      <c r="J36" s="87">
        <v>110</v>
      </c>
      <c r="K36" s="264">
        <v>120</v>
      </c>
      <c r="L36" s="87">
        <v>120</v>
      </c>
      <c r="M36" s="80"/>
      <c r="N36" s="81">
        <v>120</v>
      </c>
      <c r="O36" s="82">
        <f t="shared" si="0"/>
        <v>0</v>
      </c>
      <c r="P36" s="88"/>
      <c r="Q36" s="88"/>
      <c r="R36" s="18"/>
      <c r="S36" s="19"/>
      <c r="T36" s="20"/>
      <c r="U36" s="19"/>
      <c r="V36" s="20"/>
      <c r="W36" s="18"/>
      <c r="X36" s="18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9:57" s="5" customFormat="1" ht="12.75">
      <c r="I37" s="31"/>
      <c r="J37" s="26"/>
      <c r="K37" s="26"/>
      <c r="L37" s="26"/>
      <c r="M37" s="26"/>
      <c r="N37" s="12"/>
      <c r="O37" s="33"/>
      <c r="P37" s="18"/>
      <c r="Q37" s="18"/>
      <c r="R37" s="18"/>
      <c r="S37" s="19"/>
      <c r="T37" s="20"/>
      <c r="U37" s="19"/>
      <c r="V37" s="20"/>
      <c r="W37" s="18"/>
      <c r="X37" s="18"/>
      <c r="Y37" s="18"/>
      <c r="Z37" s="18"/>
      <c r="AA37" s="19"/>
      <c r="AB37" s="20"/>
      <c r="AC37" s="19"/>
      <c r="AD37" s="22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 s="5" customFormat="1" ht="12.75">
      <c r="A38" s="39" t="s">
        <v>10</v>
      </c>
      <c r="B38" s="39"/>
      <c r="E38" s="5" t="s">
        <v>11</v>
      </c>
      <c r="I38" s="31"/>
      <c r="J38" s="26"/>
      <c r="K38" s="26"/>
      <c r="L38" s="26"/>
      <c r="M38" s="26"/>
      <c r="N38" s="12"/>
      <c r="O38" s="33"/>
      <c r="P38" s="18"/>
      <c r="Q38" s="18"/>
      <c r="R38" s="18"/>
      <c r="S38" s="19"/>
      <c r="T38" s="20"/>
      <c r="U38" s="19"/>
      <c r="V38" s="20"/>
      <c r="W38" s="18"/>
      <c r="X38" s="18"/>
      <c r="Y38" s="18"/>
      <c r="Z38" s="18"/>
      <c r="AA38" s="19"/>
      <c r="AB38" s="20"/>
      <c r="AC38" s="19"/>
      <c r="AD38" s="22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s="5" customFormat="1" ht="12.75">
      <c r="A39" s="39" t="s">
        <v>30</v>
      </c>
      <c r="B39" s="39"/>
      <c r="E39" s="5" t="s">
        <v>31</v>
      </c>
      <c r="I39" s="31"/>
      <c r="J39" s="26"/>
      <c r="K39" s="26"/>
      <c r="L39" s="26"/>
      <c r="M39" s="26"/>
      <c r="N39" s="12"/>
      <c r="O39" s="33"/>
      <c r="P39" s="18"/>
      <c r="Q39" s="18"/>
      <c r="R39" s="18"/>
      <c r="S39" s="19"/>
      <c r="T39" s="20"/>
      <c r="U39" s="19"/>
      <c r="V39" s="20"/>
      <c r="W39" s="18"/>
      <c r="X39" s="18"/>
      <c r="Y39" s="18"/>
      <c r="Z39" s="18"/>
      <c r="AA39" s="19"/>
      <c r="AB39" s="20"/>
      <c r="AC39" s="19"/>
      <c r="AD39" s="22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s="5" customFormat="1" ht="12.75">
      <c r="A40" s="39" t="s">
        <v>12</v>
      </c>
      <c r="B40" s="39"/>
      <c r="E40" s="5" t="s">
        <v>451</v>
      </c>
      <c r="I40" s="31"/>
      <c r="J40" s="26"/>
      <c r="K40" s="26"/>
      <c r="L40" s="26"/>
      <c r="M40" s="26"/>
      <c r="N40" s="12"/>
      <c r="O40" s="33"/>
      <c r="P40" s="18"/>
      <c r="Q40" s="18"/>
      <c r="R40" s="18"/>
      <c r="S40" s="19"/>
      <c r="T40" s="20"/>
      <c r="U40" s="19"/>
      <c r="V40" s="20"/>
      <c r="W40" s="18"/>
      <c r="X40" s="18"/>
      <c r="Y40" s="18"/>
      <c r="Z40" s="18"/>
      <c r="AA40" s="19"/>
      <c r="AB40" s="20"/>
      <c r="AC40" s="19"/>
      <c r="AD40" s="22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s="5" customFormat="1" ht="12.75">
      <c r="A41" s="39" t="s">
        <v>17</v>
      </c>
      <c r="B41" s="39"/>
      <c r="E41" s="5" t="s">
        <v>24</v>
      </c>
      <c r="I41" s="31"/>
      <c r="J41" s="26"/>
      <c r="K41" s="26"/>
      <c r="L41" s="26"/>
      <c r="M41" s="26"/>
      <c r="N41" s="12"/>
      <c r="O41" s="33"/>
      <c r="P41" s="18"/>
      <c r="Q41" s="18"/>
      <c r="R41" s="18"/>
      <c r="S41" s="19"/>
      <c r="T41" s="20"/>
      <c r="U41" s="19"/>
      <c r="V41" s="20"/>
      <c r="W41" s="18"/>
      <c r="X41" s="18"/>
      <c r="Y41" s="18"/>
      <c r="Z41" s="18"/>
      <c r="AA41" s="19"/>
      <c r="AB41" s="20"/>
      <c r="AC41" s="19"/>
      <c r="AD41" s="22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s="5" customFormat="1" ht="12.75">
      <c r="A42" s="39" t="s">
        <v>22</v>
      </c>
      <c r="B42" s="39"/>
      <c r="E42" s="5" t="s">
        <v>25</v>
      </c>
      <c r="I42" s="31"/>
      <c r="J42" s="26"/>
      <c r="K42" s="26"/>
      <c r="L42" s="26"/>
      <c r="M42" s="26"/>
      <c r="N42" s="12"/>
      <c r="O42" s="33"/>
      <c r="P42" s="18"/>
      <c r="Q42" s="18"/>
      <c r="R42" s="18"/>
      <c r="S42" s="19"/>
      <c r="T42" s="20"/>
      <c r="U42" s="19"/>
      <c r="V42" s="20"/>
      <c r="W42" s="18"/>
      <c r="X42" s="18"/>
      <c r="Y42" s="18"/>
      <c r="Z42" s="18"/>
      <c r="AA42" s="19"/>
      <c r="AB42" s="20"/>
      <c r="AC42" s="19"/>
      <c r="AD42" s="22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s="5" customFormat="1" ht="12.75">
      <c r="A43" s="39" t="s">
        <v>22</v>
      </c>
      <c r="B43" s="39"/>
      <c r="E43" s="5" t="s">
        <v>26</v>
      </c>
      <c r="I43" s="31"/>
      <c r="J43" s="26"/>
      <c r="K43" s="26"/>
      <c r="L43" s="26"/>
      <c r="M43" s="26"/>
      <c r="N43" s="12"/>
      <c r="O43" s="33"/>
      <c r="P43" s="18"/>
      <c r="Q43" s="18"/>
      <c r="R43" s="18"/>
      <c r="S43" s="19"/>
      <c r="T43" s="20"/>
      <c r="U43" s="19"/>
      <c r="V43" s="20"/>
      <c r="W43" s="18"/>
      <c r="X43" s="18"/>
      <c r="Y43" s="18"/>
      <c r="Z43" s="18"/>
      <c r="AA43" s="19"/>
      <c r="AB43" s="20"/>
      <c r="AC43" s="19"/>
      <c r="AD43" s="22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</sheetData>
  <sheetProtection/>
  <mergeCells count="12">
    <mergeCell ref="A3:A4"/>
    <mergeCell ref="C3:C4"/>
    <mergeCell ref="D3:D4"/>
    <mergeCell ref="E3:E4"/>
    <mergeCell ref="F3:F4"/>
    <mergeCell ref="G3:G4"/>
    <mergeCell ref="H3:H4"/>
    <mergeCell ref="I3:I4"/>
    <mergeCell ref="J3:O3"/>
    <mergeCell ref="P3:P4"/>
    <mergeCell ref="Q3:Q4"/>
    <mergeCell ref="B3:B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21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6.75390625" style="0" customWidth="1"/>
    <col min="2" max="2" width="6.375" style="0" customWidth="1"/>
    <col min="3" max="3" width="6.75390625" style="0" customWidth="1"/>
    <col min="4" max="4" width="28.125" style="0" customWidth="1"/>
    <col min="5" max="5" width="19.125" style="0" customWidth="1"/>
    <col min="6" max="6" width="12.625" style="0" customWidth="1"/>
    <col min="7" max="7" width="14.375" style="0" customWidth="1"/>
    <col min="9" max="9" width="6.625" style="0" customWidth="1"/>
    <col min="10" max="10" width="6.75390625" style="0" customWidth="1"/>
    <col min="11" max="11" width="7.125" style="0" customWidth="1"/>
    <col min="12" max="12" width="1.625" style="0" customWidth="1"/>
    <col min="13" max="13" width="8.75390625" style="0" customWidth="1"/>
    <col min="14" max="14" width="6.875" style="0" customWidth="1"/>
    <col min="15" max="16" width="7.00390625" style="0" customWidth="1"/>
    <col min="17" max="17" width="2.00390625" style="0" customWidth="1"/>
    <col min="18" max="18" width="8.00390625" style="0" customWidth="1"/>
    <col min="19" max="19" width="9.125" style="267" customWidth="1"/>
    <col min="20" max="20" width="30.875" style="0" customWidth="1"/>
  </cols>
  <sheetData>
    <row r="1" spans="1:57" s="5" customFormat="1" ht="19.5" customHeight="1">
      <c r="A1" s="40" t="s">
        <v>29</v>
      </c>
      <c r="B1" s="40"/>
      <c r="C1" s="40"/>
      <c r="E1" s="140"/>
      <c r="F1" s="17"/>
      <c r="G1" s="17"/>
      <c r="H1" s="17"/>
      <c r="I1" s="17"/>
      <c r="J1" s="28"/>
      <c r="K1" s="25"/>
      <c r="L1" s="25"/>
      <c r="M1" s="25"/>
      <c r="N1" s="25"/>
      <c r="O1" s="35"/>
      <c r="P1" s="32"/>
      <c r="Q1" s="17"/>
      <c r="R1" s="17"/>
      <c r="S1" s="266"/>
      <c r="T1" s="19"/>
      <c r="U1" s="19"/>
      <c r="V1" s="20"/>
      <c r="W1" s="18"/>
      <c r="X1" s="18"/>
      <c r="Y1" s="18"/>
      <c r="Z1" s="18"/>
      <c r="AA1" s="19"/>
      <c r="AB1" s="20"/>
      <c r="AC1" s="19"/>
      <c r="AD1" s="22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ht="13.5" thickBot="1"/>
    <row r="3" spans="1:20" s="146" customFormat="1" ht="12.75" customHeight="1">
      <c r="A3" s="338" t="s">
        <v>8</v>
      </c>
      <c r="B3" s="340" t="s">
        <v>32</v>
      </c>
      <c r="C3" s="338" t="s">
        <v>2</v>
      </c>
      <c r="D3" s="338" t="s">
        <v>3</v>
      </c>
      <c r="E3" s="338" t="s">
        <v>16</v>
      </c>
      <c r="F3" s="340" t="s">
        <v>7</v>
      </c>
      <c r="G3" s="340" t="s">
        <v>4</v>
      </c>
      <c r="H3" s="342" t="s">
        <v>1</v>
      </c>
      <c r="I3" s="344" t="s">
        <v>41</v>
      </c>
      <c r="J3" s="345"/>
      <c r="K3" s="345"/>
      <c r="L3" s="345"/>
      <c r="M3" s="345"/>
      <c r="N3" s="344" t="s">
        <v>42</v>
      </c>
      <c r="O3" s="345"/>
      <c r="P3" s="345"/>
      <c r="Q3" s="345"/>
      <c r="R3" s="345"/>
      <c r="S3" s="182" t="s">
        <v>35</v>
      </c>
      <c r="T3" s="346" t="s">
        <v>36</v>
      </c>
    </row>
    <row r="4" spans="1:20" s="149" customFormat="1" ht="12" thickBot="1">
      <c r="A4" s="339"/>
      <c r="B4" s="333"/>
      <c r="C4" s="339"/>
      <c r="D4" s="339"/>
      <c r="E4" s="339"/>
      <c r="F4" s="341"/>
      <c r="G4" s="341"/>
      <c r="H4" s="343"/>
      <c r="I4" s="147">
        <v>1</v>
      </c>
      <c r="J4" s="148">
        <v>2</v>
      </c>
      <c r="K4" s="148">
        <v>3</v>
      </c>
      <c r="L4" s="147">
        <v>4</v>
      </c>
      <c r="M4" s="147" t="s">
        <v>6</v>
      </c>
      <c r="N4" s="147">
        <v>1</v>
      </c>
      <c r="O4" s="148">
        <v>2</v>
      </c>
      <c r="P4" s="147">
        <v>3</v>
      </c>
      <c r="Q4" s="147">
        <v>4</v>
      </c>
      <c r="R4" s="265" t="s">
        <v>6</v>
      </c>
      <c r="S4" s="183" t="s">
        <v>37</v>
      </c>
      <c r="T4" s="347"/>
    </row>
    <row r="5" spans="1:20" s="146" customFormat="1" ht="14.25" customHeight="1">
      <c r="A5" s="150"/>
      <c r="B5" s="151"/>
      <c r="C5" s="151"/>
      <c r="D5" s="251" t="s">
        <v>467</v>
      </c>
      <c r="E5" s="151"/>
      <c r="F5" s="152"/>
      <c r="G5" s="151"/>
      <c r="H5" s="153"/>
      <c r="I5" s="151"/>
      <c r="J5" s="151"/>
      <c r="K5" s="154"/>
      <c r="L5" s="151"/>
      <c r="M5" s="155"/>
      <c r="N5" s="151"/>
      <c r="O5" s="151"/>
      <c r="P5" s="151"/>
      <c r="Q5" s="156"/>
      <c r="R5" s="274"/>
      <c r="S5" s="268"/>
      <c r="T5" s="178"/>
    </row>
    <row r="6" spans="1:20" s="146" customFormat="1" ht="12.75">
      <c r="A6" s="164">
        <v>1</v>
      </c>
      <c r="B6" s="165" t="s">
        <v>59</v>
      </c>
      <c r="C6" s="165">
        <v>82.5</v>
      </c>
      <c r="D6" s="165" t="s">
        <v>176</v>
      </c>
      <c r="E6" s="165" t="s">
        <v>68</v>
      </c>
      <c r="F6" s="166">
        <v>34265</v>
      </c>
      <c r="G6" s="165" t="s">
        <v>64</v>
      </c>
      <c r="H6" s="167">
        <v>79.55</v>
      </c>
      <c r="I6" s="165">
        <v>50</v>
      </c>
      <c r="J6" s="165">
        <v>60</v>
      </c>
      <c r="K6" s="168">
        <v>65</v>
      </c>
      <c r="L6" s="165"/>
      <c r="M6" s="169">
        <v>60</v>
      </c>
      <c r="N6" s="165">
        <v>90</v>
      </c>
      <c r="O6" s="165">
        <v>100</v>
      </c>
      <c r="P6" s="165">
        <v>112.5</v>
      </c>
      <c r="Q6" s="170"/>
      <c r="R6" s="275">
        <v>112.5</v>
      </c>
      <c r="S6" s="270">
        <f>M6+R6</f>
        <v>172.5</v>
      </c>
      <c r="T6" s="180" t="s">
        <v>175</v>
      </c>
    </row>
    <row r="7" spans="1:20" s="146" customFormat="1" ht="14.25" customHeight="1">
      <c r="A7" s="157"/>
      <c r="B7" s="158"/>
      <c r="C7" s="158"/>
      <c r="D7" s="41" t="s">
        <v>468</v>
      </c>
      <c r="E7" s="158"/>
      <c r="F7" s="159"/>
      <c r="G7" s="158"/>
      <c r="H7" s="160"/>
      <c r="I7" s="158"/>
      <c r="J7" s="158"/>
      <c r="K7" s="161"/>
      <c r="L7" s="158"/>
      <c r="M7" s="162"/>
      <c r="N7" s="158"/>
      <c r="O7" s="158"/>
      <c r="P7" s="158"/>
      <c r="Q7" s="163"/>
      <c r="R7" s="276"/>
      <c r="S7" s="269"/>
      <c r="T7" s="179"/>
    </row>
    <row r="8" spans="1:20" s="146" customFormat="1" ht="12.75">
      <c r="A8" s="164">
        <v>1</v>
      </c>
      <c r="B8" s="165" t="s">
        <v>59</v>
      </c>
      <c r="C8" s="165">
        <v>75</v>
      </c>
      <c r="D8" s="165" t="s">
        <v>244</v>
      </c>
      <c r="E8" s="165" t="s">
        <v>423</v>
      </c>
      <c r="F8" s="166">
        <v>29967</v>
      </c>
      <c r="G8" s="165" t="s">
        <v>64</v>
      </c>
      <c r="H8" s="167">
        <v>73.9</v>
      </c>
      <c r="I8" s="165">
        <v>120</v>
      </c>
      <c r="J8" s="168">
        <v>130</v>
      </c>
      <c r="K8" s="168">
        <v>130</v>
      </c>
      <c r="L8" s="165"/>
      <c r="M8" s="169">
        <v>120</v>
      </c>
      <c r="N8" s="165">
        <v>170</v>
      </c>
      <c r="O8" s="168">
        <v>190</v>
      </c>
      <c r="P8" s="168">
        <v>190</v>
      </c>
      <c r="Q8" s="170"/>
      <c r="R8" s="275">
        <v>170</v>
      </c>
      <c r="S8" s="269">
        <f>M8+R8</f>
        <v>290</v>
      </c>
      <c r="T8" s="180" t="s">
        <v>424</v>
      </c>
    </row>
    <row r="9" spans="1:20" s="146" customFormat="1" ht="12.75">
      <c r="A9" s="164">
        <v>2</v>
      </c>
      <c r="B9" s="165" t="s">
        <v>59</v>
      </c>
      <c r="C9" s="165">
        <v>75</v>
      </c>
      <c r="D9" s="165" t="s">
        <v>243</v>
      </c>
      <c r="E9" s="165" t="s">
        <v>66</v>
      </c>
      <c r="F9" s="166">
        <v>32419</v>
      </c>
      <c r="G9" s="165" t="s">
        <v>64</v>
      </c>
      <c r="H9" s="167">
        <v>73.65</v>
      </c>
      <c r="I9" s="168">
        <v>95</v>
      </c>
      <c r="J9" s="165">
        <v>100</v>
      </c>
      <c r="K9" s="168">
        <v>102.5</v>
      </c>
      <c r="L9" s="165"/>
      <c r="M9" s="169">
        <v>100</v>
      </c>
      <c r="N9" s="158">
        <v>137.5</v>
      </c>
      <c r="O9" s="158">
        <v>140</v>
      </c>
      <c r="P9" s="158">
        <v>145</v>
      </c>
      <c r="Q9" s="170"/>
      <c r="R9" s="275">
        <v>145</v>
      </c>
      <c r="S9" s="269">
        <f>M9+R9</f>
        <v>245</v>
      </c>
      <c r="T9" s="180"/>
    </row>
    <row r="10" spans="1:20" s="146" customFormat="1" ht="12.75">
      <c r="A10" s="164">
        <v>1</v>
      </c>
      <c r="B10" s="165" t="s">
        <v>59</v>
      </c>
      <c r="C10" s="165">
        <v>90</v>
      </c>
      <c r="D10" s="165" t="s">
        <v>71</v>
      </c>
      <c r="E10" s="165" t="s">
        <v>73</v>
      </c>
      <c r="F10" s="166">
        <v>35084</v>
      </c>
      <c r="G10" s="165" t="s">
        <v>72</v>
      </c>
      <c r="H10" s="167">
        <v>87.9</v>
      </c>
      <c r="I10" s="165">
        <v>120</v>
      </c>
      <c r="J10" s="168">
        <v>125</v>
      </c>
      <c r="K10" s="165">
        <v>130</v>
      </c>
      <c r="L10" s="165"/>
      <c r="M10" s="169">
        <v>130</v>
      </c>
      <c r="N10" s="165">
        <v>245</v>
      </c>
      <c r="O10" s="168">
        <v>250</v>
      </c>
      <c r="P10" s="168">
        <v>250</v>
      </c>
      <c r="Q10" s="170"/>
      <c r="R10" s="275">
        <v>245</v>
      </c>
      <c r="S10" s="269">
        <f>M10+R10</f>
        <v>375</v>
      </c>
      <c r="T10" s="180"/>
    </row>
    <row r="11" spans="1:20" s="146" customFormat="1" ht="12.75">
      <c r="A11" s="164">
        <v>1</v>
      </c>
      <c r="B11" s="165" t="s">
        <v>59</v>
      </c>
      <c r="C11" s="165">
        <v>100</v>
      </c>
      <c r="D11" s="165" t="s">
        <v>190</v>
      </c>
      <c r="E11" s="165" t="s">
        <v>66</v>
      </c>
      <c r="F11" s="166">
        <v>31689</v>
      </c>
      <c r="G11" s="165" t="s">
        <v>64</v>
      </c>
      <c r="H11" s="167">
        <v>99.5</v>
      </c>
      <c r="I11" s="165">
        <v>162.5</v>
      </c>
      <c r="J11" s="168">
        <v>165</v>
      </c>
      <c r="K11" s="168">
        <v>165</v>
      </c>
      <c r="L11" s="165"/>
      <c r="M11" s="169">
        <v>162.5</v>
      </c>
      <c r="N11" s="165">
        <v>225</v>
      </c>
      <c r="O11" s="165">
        <v>235</v>
      </c>
      <c r="P11" s="165">
        <v>242.5</v>
      </c>
      <c r="Q11" s="170"/>
      <c r="R11" s="275">
        <v>242.5</v>
      </c>
      <c r="S11" s="269">
        <f>M11+R11</f>
        <v>405</v>
      </c>
      <c r="T11" s="180" t="s">
        <v>390</v>
      </c>
    </row>
    <row r="12" spans="1:20" s="146" customFormat="1" ht="12.75">
      <c r="A12" s="164">
        <v>1</v>
      </c>
      <c r="B12" s="165" t="s">
        <v>59</v>
      </c>
      <c r="C12" s="165">
        <v>110</v>
      </c>
      <c r="D12" s="165" t="s">
        <v>387</v>
      </c>
      <c r="E12" s="165" t="s">
        <v>68</v>
      </c>
      <c r="F12" s="166">
        <v>33765</v>
      </c>
      <c r="G12" s="165" t="s">
        <v>64</v>
      </c>
      <c r="H12" s="167">
        <v>108.9</v>
      </c>
      <c r="I12" s="165">
        <v>167.5</v>
      </c>
      <c r="J12" s="165">
        <v>175</v>
      </c>
      <c r="K12" s="168">
        <v>180</v>
      </c>
      <c r="L12" s="165"/>
      <c r="M12" s="169">
        <v>175</v>
      </c>
      <c r="N12" s="271">
        <v>267.5</v>
      </c>
      <c r="O12" s="272">
        <v>277.5</v>
      </c>
      <c r="P12" s="272">
        <v>277.5</v>
      </c>
      <c r="Q12" s="170"/>
      <c r="R12" s="275">
        <v>267.5</v>
      </c>
      <c r="S12" s="269">
        <f>M12+R12</f>
        <v>442.5</v>
      </c>
      <c r="T12" s="180" t="s">
        <v>458</v>
      </c>
    </row>
    <row r="13" spans="1:20" s="146" customFormat="1" ht="14.25" customHeight="1">
      <c r="A13" s="157"/>
      <c r="B13" s="158"/>
      <c r="C13" s="158"/>
      <c r="D13" s="41" t="s">
        <v>469</v>
      </c>
      <c r="E13" s="158"/>
      <c r="F13" s="159"/>
      <c r="G13" s="158"/>
      <c r="H13" s="160"/>
      <c r="I13" s="158"/>
      <c r="J13" s="158"/>
      <c r="K13" s="161"/>
      <c r="L13" s="158"/>
      <c r="M13" s="162"/>
      <c r="N13" s="158"/>
      <c r="O13" s="158"/>
      <c r="P13" s="158"/>
      <c r="Q13" s="163"/>
      <c r="R13" s="276"/>
      <c r="S13" s="269"/>
      <c r="T13" s="179"/>
    </row>
    <row r="14" spans="1:20" s="146" customFormat="1" ht="13.5" thickBot="1">
      <c r="A14" s="171">
        <v>1</v>
      </c>
      <c r="B14" s="172" t="s">
        <v>60</v>
      </c>
      <c r="C14" s="172">
        <v>100</v>
      </c>
      <c r="D14" s="172" t="s">
        <v>185</v>
      </c>
      <c r="E14" s="172" t="s">
        <v>66</v>
      </c>
      <c r="F14" s="173">
        <v>31692</v>
      </c>
      <c r="G14" s="172" t="s">
        <v>64</v>
      </c>
      <c r="H14" s="174">
        <v>96.4</v>
      </c>
      <c r="I14" s="172">
        <v>170</v>
      </c>
      <c r="J14" s="175">
        <v>180</v>
      </c>
      <c r="K14" s="172">
        <v>185</v>
      </c>
      <c r="L14" s="172"/>
      <c r="M14" s="176">
        <v>185</v>
      </c>
      <c r="N14" s="172">
        <v>220</v>
      </c>
      <c r="O14" s="172">
        <v>230</v>
      </c>
      <c r="P14" s="172" t="s">
        <v>498</v>
      </c>
      <c r="Q14" s="177"/>
      <c r="R14" s="277">
        <v>230</v>
      </c>
      <c r="S14" s="273">
        <f>M14+R14</f>
        <v>415</v>
      </c>
      <c r="T14" s="181"/>
    </row>
    <row r="16" spans="1:57" s="5" customFormat="1" ht="12.75">
      <c r="A16" s="39" t="s">
        <v>10</v>
      </c>
      <c r="B16" s="39"/>
      <c r="E16" s="5" t="s">
        <v>11</v>
      </c>
      <c r="I16" s="31"/>
      <c r="J16" s="26"/>
      <c r="K16" s="26"/>
      <c r="L16" s="26"/>
      <c r="M16" s="26"/>
      <c r="N16" s="12"/>
      <c r="O16" s="33"/>
      <c r="P16" s="18"/>
      <c r="Q16" s="18"/>
      <c r="R16" s="18"/>
      <c r="S16" s="19"/>
      <c r="T16" s="20"/>
      <c r="U16" s="19"/>
      <c r="V16" s="20"/>
      <c r="W16" s="18"/>
      <c r="X16" s="18"/>
      <c r="Y16" s="18"/>
      <c r="Z16" s="18"/>
      <c r="AA16" s="19"/>
      <c r="AB16" s="20"/>
      <c r="AC16" s="19"/>
      <c r="AD16" s="22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s="5" customFormat="1" ht="12.75">
      <c r="A17" s="39" t="s">
        <v>30</v>
      </c>
      <c r="B17" s="39"/>
      <c r="E17" s="5" t="s">
        <v>31</v>
      </c>
      <c r="I17" s="31"/>
      <c r="J17" s="26"/>
      <c r="K17" s="26"/>
      <c r="L17" s="26"/>
      <c r="M17" s="26"/>
      <c r="N17" s="12"/>
      <c r="O17" s="33"/>
      <c r="P17" s="18"/>
      <c r="Q17" s="18"/>
      <c r="R17" s="18"/>
      <c r="S17" s="19"/>
      <c r="T17" s="20"/>
      <c r="U17" s="19"/>
      <c r="V17" s="20"/>
      <c r="W17" s="18"/>
      <c r="X17" s="18"/>
      <c r="Y17" s="18"/>
      <c r="Z17" s="18"/>
      <c r="AA17" s="19"/>
      <c r="AB17" s="20"/>
      <c r="AC17" s="19"/>
      <c r="AD17" s="22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s="5" customFormat="1" ht="12.75">
      <c r="A18" s="39" t="s">
        <v>12</v>
      </c>
      <c r="B18" s="39"/>
      <c r="E18" s="5" t="s">
        <v>451</v>
      </c>
      <c r="I18" s="31"/>
      <c r="J18" s="26"/>
      <c r="K18" s="26"/>
      <c r="L18" s="26"/>
      <c r="M18" s="26"/>
      <c r="N18" s="12"/>
      <c r="O18" s="33"/>
      <c r="P18" s="18"/>
      <c r="Q18" s="18"/>
      <c r="R18" s="18"/>
      <c r="S18" s="19"/>
      <c r="T18" s="20"/>
      <c r="U18" s="19"/>
      <c r="V18" s="20"/>
      <c r="W18" s="18"/>
      <c r="X18" s="18"/>
      <c r="Y18" s="18"/>
      <c r="Z18" s="18"/>
      <c r="AA18" s="19"/>
      <c r="AB18" s="20"/>
      <c r="AC18" s="19"/>
      <c r="AD18" s="22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s="5" customFormat="1" ht="12.75">
      <c r="A19" s="39" t="s">
        <v>17</v>
      </c>
      <c r="B19" s="39"/>
      <c r="E19" s="5" t="s">
        <v>24</v>
      </c>
      <c r="I19" s="31"/>
      <c r="J19" s="26"/>
      <c r="K19" s="26"/>
      <c r="L19" s="26"/>
      <c r="M19" s="26"/>
      <c r="N19" s="12"/>
      <c r="O19" s="33"/>
      <c r="P19" s="18"/>
      <c r="Q19" s="18"/>
      <c r="R19" s="18"/>
      <c r="S19" s="19"/>
      <c r="T19" s="20"/>
      <c r="U19" s="19"/>
      <c r="V19" s="20"/>
      <c r="W19" s="18"/>
      <c r="X19" s="18"/>
      <c r="Y19" s="18"/>
      <c r="Z19" s="18"/>
      <c r="AA19" s="19"/>
      <c r="AB19" s="20"/>
      <c r="AC19" s="19"/>
      <c r="AD19" s="22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s="5" customFormat="1" ht="12.75">
      <c r="A20" s="39" t="s">
        <v>22</v>
      </c>
      <c r="B20" s="39"/>
      <c r="E20" s="5" t="s">
        <v>25</v>
      </c>
      <c r="I20" s="31"/>
      <c r="J20" s="26"/>
      <c r="K20" s="26"/>
      <c r="L20" s="26"/>
      <c r="M20" s="26"/>
      <c r="N20" s="12"/>
      <c r="O20" s="33"/>
      <c r="P20" s="18"/>
      <c r="Q20" s="18"/>
      <c r="R20" s="18"/>
      <c r="S20" s="19"/>
      <c r="T20" s="20"/>
      <c r="U20" s="19"/>
      <c r="V20" s="20"/>
      <c r="W20" s="18"/>
      <c r="X20" s="18"/>
      <c r="Y20" s="18"/>
      <c r="Z20" s="18"/>
      <c r="AA20" s="19"/>
      <c r="AB20" s="20"/>
      <c r="AC20" s="19"/>
      <c r="AD20" s="22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s="5" customFormat="1" ht="12.75">
      <c r="A21" s="39" t="s">
        <v>22</v>
      </c>
      <c r="B21" s="39"/>
      <c r="E21" s="5" t="s">
        <v>26</v>
      </c>
      <c r="I21" s="31"/>
      <c r="J21" s="26"/>
      <c r="K21" s="26"/>
      <c r="L21" s="26"/>
      <c r="M21" s="26"/>
      <c r="N21" s="12"/>
      <c r="O21" s="33"/>
      <c r="P21" s="18"/>
      <c r="Q21" s="18"/>
      <c r="R21" s="18"/>
      <c r="S21" s="19"/>
      <c r="T21" s="20"/>
      <c r="U21" s="19"/>
      <c r="V21" s="20"/>
      <c r="W21" s="18"/>
      <c r="X21" s="18"/>
      <c r="Y21" s="18"/>
      <c r="Z21" s="18"/>
      <c r="AA21" s="19"/>
      <c r="AB21" s="20"/>
      <c r="AC21" s="19"/>
      <c r="AD21" s="22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</sheetData>
  <sheetProtection/>
  <mergeCells count="11">
    <mergeCell ref="G3:G4"/>
    <mergeCell ref="H3:H4"/>
    <mergeCell ref="I3:M3"/>
    <mergeCell ref="N3:R3"/>
    <mergeCell ref="T3:T4"/>
    <mergeCell ref="A3:A4"/>
    <mergeCell ref="C3:C4"/>
    <mergeCell ref="D3:D4"/>
    <mergeCell ref="E3:E4"/>
    <mergeCell ref="F3:F4"/>
    <mergeCell ref="B3:B4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3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7.125" style="0" customWidth="1"/>
    <col min="2" max="2" width="6.00390625" style="0" customWidth="1"/>
    <col min="3" max="3" width="7.00390625" style="0" customWidth="1"/>
    <col min="4" max="4" width="35.75390625" style="0" customWidth="1"/>
    <col min="5" max="5" width="13.25390625" style="0" customWidth="1"/>
    <col min="6" max="6" width="12.125" style="0" customWidth="1"/>
    <col min="7" max="7" width="13.625" style="0" customWidth="1"/>
    <col min="8" max="8" width="8.00390625" style="0" customWidth="1"/>
    <col min="10" max="10" width="5.875" style="0" customWidth="1"/>
    <col min="11" max="11" width="6.25390625" style="0" customWidth="1"/>
    <col min="12" max="12" width="6.125" style="0" customWidth="1"/>
    <col min="13" max="13" width="2.00390625" style="0" customWidth="1"/>
    <col min="16" max="16" width="6.375" style="0" customWidth="1"/>
    <col min="17" max="18" width="6.75390625" style="0" customWidth="1"/>
    <col min="19" max="19" width="1.625" style="0" customWidth="1"/>
    <col min="24" max="24" width="11.125" style="0" customWidth="1"/>
    <col min="25" max="25" width="18.125" style="0" customWidth="1"/>
  </cols>
  <sheetData>
    <row r="1" spans="1:54" s="5" customFormat="1" ht="19.5" customHeight="1">
      <c r="A1" s="40" t="s">
        <v>29</v>
      </c>
      <c r="B1" s="40"/>
      <c r="D1" s="140"/>
      <c r="E1" s="17"/>
      <c r="F1" s="17"/>
      <c r="G1" s="17"/>
      <c r="H1" s="17"/>
      <c r="I1" s="28"/>
      <c r="J1" s="25"/>
      <c r="K1" s="25"/>
      <c r="L1" s="25"/>
      <c r="M1" s="25"/>
      <c r="N1" s="35"/>
      <c r="O1" s="32"/>
      <c r="P1" s="19"/>
      <c r="Q1" s="20"/>
      <c r="R1" s="19"/>
      <c r="S1" s="20"/>
      <c r="T1" s="18"/>
      <c r="U1" s="18"/>
      <c r="V1" s="18"/>
      <c r="W1" s="18"/>
      <c r="X1" s="19"/>
      <c r="Y1" s="20"/>
      <c r="Z1" s="19"/>
      <c r="AA1" s="22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3.5" thickBot="1"/>
    <row r="3" spans="1:25" s="43" customFormat="1" ht="12.75">
      <c r="A3" s="317" t="s">
        <v>8</v>
      </c>
      <c r="B3" s="319" t="s">
        <v>32</v>
      </c>
      <c r="C3" s="317" t="s">
        <v>2</v>
      </c>
      <c r="D3" s="317" t="s">
        <v>3</v>
      </c>
      <c r="E3" s="317" t="s">
        <v>16</v>
      </c>
      <c r="F3" s="319" t="s">
        <v>7</v>
      </c>
      <c r="G3" s="319" t="s">
        <v>4</v>
      </c>
      <c r="H3" s="321" t="s">
        <v>1</v>
      </c>
      <c r="I3" s="308" t="s">
        <v>0</v>
      </c>
      <c r="J3" s="310" t="s">
        <v>43</v>
      </c>
      <c r="K3" s="311"/>
      <c r="L3" s="311"/>
      <c r="M3" s="311"/>
      <c r="N3" s="311"/>
      <c r="O3" s="312"/>
      <c r="P3" s="310" t="s">
        <v>44</v>
      </c>
      <c r="Q3" s="311"/>
      <c r="R3" s="311"/>
      <c r="S3" s="311"/>
      <c r="T3" s="311"/>
      <c r="U3" s="312"/>
      <c r="V3" s="310" t="s">
        <v>35</v>
      </c>
      <c r="W3" s="312"/>
      <c r="X3" s="313" t="s">
        <v>9</v>
      </c>
      <c r="Y3" s="315" t="s">
        <v>36</v>
      </c>
    </row>
    <row r="4" spans="1:25" s="48" customFormat="1" ht="12" thickBot="1">
      <c r="A4" s="352"/>
      <c r="B4" s="349"/>
      <c r="C4" s="352"/>
      <c r="D4" s="352"/>
      <c r="E4" s="352"/>
      <c r="F4" s="349"/>
      <c r="G4" s="349"/>
      <c r="H4" s="350"/>
      <c r="I4" s="351"/>
      <c r="J4" s="49">
        <v>1</v>
      </c>
      <c r="K4" s="115">
        <v>2</v>
      </c>
      <c r="L4" s="115">
        <v>3</v>
      </c>
      <c r="M4" s="49">
        <v>4</v>
      </c>
      <c r="N4" s="49" t="s">
        <v>6</v>
      </c>
      <c r="O4" s="116" t="s">
        <v>0</v>
      </c>
      <c r="P4" s="49">
        <v>1</v>
      </c>
      <c r="Q4" s="115">
        <v>2</v>
      </c>
      <c r="R4" s="49">
        <v>3</v>
      </c>
      <c r="S4" s="49">
        <v>4</v>
      </c>
      <c r="T4" s="49" t="s">
        <v>6</v>
      </c>
      <c r="U4" s="116" t="s">
        <v>0</v>
      </c>
      <c r="V4" s="49" t="s">
        <v>37</v>
      </c>
      <c r="W4" s="116" t="s">
        <v>0</v>
      </c>
      <c r="X4" s="348"/>
      <c r="Y4" s="330"/>
    </row>
    <row r="5" spans="1:25" s="43" customFormat="1" ht="12.75">
      <c r="A5" s="109"/>
      <c r="B5" s="110"/>
      <c r="C5" s="110"/>
      <c r="D5" s="127" t="s">
        <v>490</v>
      </c>
      <c r="E5" s="127"/>
      <c r="F5" s="128"/>
      <c r="G5" s="129"/>
      <c r="H5" s="111"/>
      <c r="I5" s="130"/>
      <c r="J5" s="131"/>
      <c r="K5" s="110"/>
      <c r="L5" s="127"/>
      <c r="M5" s="129"/>
      <c r="N5" s="110"/>
      <c r="O5" s="130"/>
      <c r="P5" s="110"/>
      <c r="Q5" s="110"/>
      <c r="R5" s="110"/>
      <c r="S5" s="129"/>
      <c r="T5" s="127"/>
      <c r="U5" s="130"/>
      <c r="V5" s="127"/>
      <c r="W5" s="130"/>
      <c r="X5" s="112"/>
      <c r="Y5" s="125"/>
    </row>
    <row r="6" spans="1:25" s="43" customFormat="1" ht="13.5" thickBot="1">
      <c r="A6" s="53">
        <v>1</v>
      </c>
      <c r="B6" s="54" t="s">
        <v>60</v>
      </c>
      <c r="C6" s="54">
        <v>75</v>
      </c>
      <c r="D6" s="54" t="s">
        <v>500</v>
      </c>
      <c r="E6" s="54" t="s">
        <v>501</v>
      </c>
      <c r="F6" s="55">
        <v>24075</v>
      </c>
      <c r="G6" s="132" t="s">
        <v>58</v>
      </c>
      <c r="H6" s="56">
        <v>73.6</v>
      </c>
      <c r="I6" s="133">
        <v>0</v>
      </c>
      <c r="J6" s="134">
        <v>75</v>
      </c>
      <c r="K6" s="54">
        <v>80</v>
      </c>
      <c r="L6" s="54">
        <v>82.5</v>
      </c>
      <c r="M6" s="132"/>
      <c r="N6" s="54">
        <v>82.5</v>
      </c>
      <c r="O6" s="133">
        <f>N6*I6</f>
        <v>0</v>
      </c>
      <c r="P6" s="54">
        <v>75</v>
      </c>
      <c r="Q6" s="54">
        <v>85</v>
      </c>
      <c r="R6" s="135">
        <v>95</v>
      </c>
      <c r="S6" s="132"/>
      <c r="T6" s="54">
        <v>85</v>
      </c>
      <c r="U6" s="133">
        <f>T6*I6</f>
        <v>0</v>
      </c>
      <c r="V6" s="136">
        <f>T6+N6</f>
        <v>167.5</v>
      </c>
      <c r="W6" s="133">
        <f>V6*I6</f>
        <v>0</v>
      </c>
      <c r="X6" s="95"/>
      <c r="Y6" s="137" t="s">
        <v>502</v>
      </c>
    </row>
    <row r="8" spans="1:54" s="5" customFormat="1" ht="12.75">
      <c r="A8" s="39" t="s">
        <v>10</v>
      </c>
      <c r="E8" s="5" t="s">
        <v>11</v>
      </c>
      <c r="H8" s="31"/>
      <c r="I8" s="26"/>
      <c r="J8" s="26"/>
      <c r="K8" s="26"/>
      <c r="L8" s="26"/>
      <c r="M8" s="12"/>
      <c r="N8" s="33"/>
      <c r="O8" s="18"/>
      <c r="P8" s="19"/>
      <c r="Q8" s="20"/>
      <c r="R8" s="19"/>
      <c r="S8" s="20"/>
      <c r="T8" s="18"/>
      <c r="U8" s="18"/>
      <c r="V8" s="18"/>
      <c r="W8" s="18"/>
      <c r="X8" s="19"/>
      <c r="Y8" s="20"/>
      <c r="Z8" s="19"/>
      <c r="AA8" s="22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s="5" customFormat="1" ht="12.75">
      <c r="A9" s="39" t="s">
        <v>30</v>
      </c>
      <c r="E9" s="5" t="s">
        <v>31</v>
      </c>
      <c r="H9" s="31"/>
      <c r="I9" s="26"/>
      <c r="J9" s="26"/>
      <c r="K9" s="26"/>
      <c r="L9" s="26"/>
      <c r="M9" s="12"/>
      <c r="N9" s="33"/>
      <c r="O9" s="18"/>
      <c r="P9" s="19"/>
      <c r="Q9" s="20"/>
      <c r="R9" s="19"/>
      <c r="S9" s="20"/>
      <c r="T9" s="18"/>
      <c r="U9" s="18"/>
      <c r="V9" s="18"/>
      <c r="W9" s="18"/>
      <c r="X9" s="19"/>
      <c r="Y9" s="20"/>
      <c r="Z9" s="19"/>
      <c r="AA9" s="22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s="5" customFormat="1" ht="12.75">
      <c r="A10" s="39" t="s">
        <v>12</v>
      </c>
      <c r="E10" s="5" t="s">
        <v>451</v>
      </c>
      <c r="H10" s="31"/>
      <c r="I10" s="26"/>
      <c r="J10" s="26"/>
      <c r="K10" s="26"/>
      <c r="L10" s="26"/>
      <c r="M10" s="12"/>
      <c r="N10" s="33"/>
      <c r="O10" s="18"/>
      <c r="P10" s="19"/>
      <c r="Q10" s="20"/>
      <c r="R10" s="19"/>
      <c r="S10" s="20"/>
      <c r="T10" s="18"/>
      <c r="U10" s="18"/>
      <c r="V10" s="18"/>
      <c r="W10" s="18"/>
      <c r="X10" s="19"/>
      <c r="Y10" s="20"/>
      <c r="Z10" s="19"/>
      <c r="AA10" s="22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s="5" customFormat="1" ht="12.75">
      <c r="A11" s="39" t="s">
        <v>17</v>
      </c>
      <c r="E11" s="5" t="s">
        <v>24</v>
      </c>
      <c r="H11" s="31"/>
      <c r="I11" s="26"/>
      <c r="J11" s="26"/>
      <c r="K11" s="26"/>
      <c r="L11" s="26"/>
      <c r="M11" s="12"/>
      <c r="N11" s="33"/>
      <c r="O11" s="18"/>
      <c r="P11" s="19"/>
      <c r="Q11" s="20"/>
      <c r="R11" s="19"/>
      <c r="S11" s="20"/>
      <c r="T11" s="18"/>
      <c r="U11" s="18"/>
      <c r="V11" s="18"/>
      <c r="W11" s="18"/>
      <c r="X11" s="19"/>
      <c r="Y11" s="20"/>
      <c r="Z11" s="19"/>
      <c r="AA11" s="22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s="5" customFormat="1" ht="12.75">
      <c r="A12" s="39" t="s">
        <v>22</v>
      </c>
      <c r="E12" s="5" t="s">
        <v>25</v>
      </c>
      <c r="H12" s="31"/>
      <c r="I12" s="26"/>
      <c r="J12" s="26"/>
      <c r="K12" s="26"/>
      <c r="L12" s="26"/>
      <c r="M12" s="12"/>
      <c r="N12" s="33"/>
      <c r="O12" s="18"/>
      <c r="P12" s="19"/>
      <c r="Q12" s="20"/>
      <c r="R12" s="19"/>
      <c r="S12" s="20"/>
      <c r="T12" s="18"/>
      <c r="U12" s="18"/>
      <c r="V12" s="18"/>
      <c r="W12" s="18"/>
      <c r="X12" s="19"/>
      <c r="Y12" s="20"/>
      <c r="Z12" s="19"/>
      <c r="AA12" s="22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s="5" customFormat="1" ht="12.75">
      <c r="A13" s="39" t="s">
        <v>22</v>
      </c>
      <c r="E13" s="5" t="s">
        <v>26</v>
      </c>
      <c r="H13" s="31"/>
      <c r="I13" s="26"/>
      <c r="J13" s="26"/>
      <c r="K13" s="26"/>
      <c r="L13" s="26"/>
      <c r="M13" s="12"/>
      <c r="N13" s="33"/>
      <c r="O13" s="18"/>
      <c r="P13" s="19"/>
      <c r="Q13" s="20"/>
      <c r="R13" s="19"/>
      <c r="S13" s="20"/>
      <c r="T13" s="18"/>
      <c r="U13" s="18"/>
      <c r="V13" s="18"/>
      <c r="W13" s="18"/>
      <c r="X13" s="19"/>
      <c r="Y13" s="20"/>
      <c r="Z13" s="19"/>
      <c r="AA13" s="22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</sheetData>
  <sheetProtection/>
  <mergeCells count="14">
    <mergeCell ref="A3:A4"/>
    <mergeCell ref="B3:B4"/>
    <mergeCell ref="C3:C4"/>
    <mergeCell ref="D3:D4"/>
    <mergeCell ref="E3:E4"/>
    <mergeCell ref="F3:F4"/>
    <mergeCell ref="X3:X4"/>
    <mergeCell ref="Y3:Y4"/>
    <mergeCell ref="G3:G4"/>
    <mergeCell ref="H3:H4"/>
    <mergeCell ref="I3:I4"/>
    <mergeCell ref="J3:O3"/>
    <mergeCell ref="P3:U3"/>
    <mergeCell ref="V3:W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24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7.375" style="0" customWidth="1"/>
    <col min="2" max="3" width="7.125" style="0" customWidth="1"/>
    <col min="4" max="4" width="30.625" style="0" customWidth="1"/>
    <col min="5" max="5" width="20.875" style="0" customWidth="1"/>
    <col min="6" max="6" width="12.25390625" style="0" customWidth="1"/>
    <col min="7" max="7" width="15.00390625" style="0" customWidth="1"/>
    <col min="8" max="8" width="8.00390625" style="0" customWidth="1"/>
    <col min="9" max="9" width="12.125" style="0" customWidth="1"/>
    <col min="10" max="10" width="12.25390625" style="0" customWidth="1"/>
    <col min="11" max="11" width="12.375" style="0" customWidth="1"/>
    <col min="13" max="13" width="12.25390625" style="0" customWidth="1"/>
    <col min="14" max="14" width="17.375" style="0" customWidth="1"/>
    <col min="15" max="15" width="21.25390625" style="0" customWidth="1"/>
  </cols>
  <sheetData>
    <row r="1" spans="1:50" s="5" customFormat="1" ht="19.5" customHeight="1">
      <c r="A1" s="40" t="s">
        <v>29</v>
      </c>
      <c r="B1" s="40"/>
      <c r="C1" s="140"/>
      <c r="D1" s="17"/>
      <c r="E1" s="17"/>
      <c r="F1" s="28"/>
      <c r="G1" s="25"/>
      <c r="H1" s="25"/>
      <c r="I1" s="25"/>
      <c r="J1" s="25"/>
      <c r="K1" s="35"/>
      <c r="L1" s="32"/>
      <c r="M1" s="19"/>
      <c r="N1" s="20"/>
      <c r="O1" s="19"/>
      <c r="P1" s="18"/>
      <c r="Q1" s="18"/>
      <c r="R1" s="18"/>
      <c r="S1" s="18"/>
      <c r="T1" s="19"/>
      <c r="U1" s="20"/>
      <c r="V1" s="19"/>
      <c r="W1" s="22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ht="13.5" thickBot="1"/>
    <row r="3" spans="1:15" ht="12.75">
      <c r="A3" s="355" t="s">
        <v>8</v>
      </c>
      <c r="B3" s="317" t="s">
        <v>32</v>
      </c>
      <c r="C3" s="317" t="s">
        <v>2</v>
      </c>
      <c r="D3" s="317" t="s">
        <v>3</v>
      </c>
      <c r="E3" s="317" t="s">
        <v>16</v>
      </c>
      <c r="F3" s="317" t="s">
        <v>7</v>
      </c>
      <c r="G3" s="317" t="s">
        <v>4</v>
      </c>
      <c r="H3" s="326" t="s">
        <v>1</v>
      </c>
      <c r="I3" s="358" t="s">
        <v>49</v>
      </c>
      <c r="J3" s="360" t="s">
        <v>315</v>
      </c>
      <c r="K3" s="360"/>
      <c r="L3" s="360"/>
      <c r="M3" s="360"/>
      <c r="N3" s="353" t="s">
        <v>9</v>
      </c>
      <c r="O3" s="353" t="s">
        <v>36</v>
      </c>
    </row>
    <row r="4" spans="1:15" ht="14.25" customHeight="1" thickBot="1">
      <c r="A4" s="356"/>
      <c r="B4" s="352"/>
      <c r="C4" s="352"/>
      <c r="D4" s="352"/>
      <c r="E4" s="352"/>
      <c r="F4" s="352"/>
      <c r="G4" s="352"/>
      <c r="H4" s="357"/>
      <c r="I4" s="359"/>
      <c r="J4" s="49" t="s">
        <v>47</v>
      </c>
      <c r="K4" s="49" t="s">
        <v>48</v>
      </c>
      <c r="L4" s="49" t="s">
        <v>46</v>
      </c>
      <c r="M4" s="116" t="s">
        <v>50</v>
      </c>
      <c r="N4" s="354"/>
      <c r="O4" s="354"/>
    </row>
    <row r="5" spans="1:15" ht="12.75">
      <c r="A5" s="189"/>
      <c r="B5" s="190"/>
      <c r="C5" s="190"/>
      <c r="D5" s="191" t="s">
        <v>503</v>
      </c>
      <c r="E5" s="192"/>
      <c r="F5" s="193"/>
      <c r="G5" s="190"/>
      <c r="H5" s="194"/>
      <c r="I5" s="195"/>
      <c r="J5" s="196"/>
      <c r="K5" s="196"/>
      <c r="L5" s="190"/>
      <c r="M5" s="195"/>
      <c r="N5" s="197"/>
      <c r="O5" s="203"/>
    </row>
    <row r="6" spans="1:15" ht="12.75">
      <c r="A6" s="198">
        <v>1</v>
      </c>
      <c r="B6" s="91" t="s">
        <v>59</v>
      </c>
      <c r="C6" s="91">
        <v>100</v>
      </c>
      <c r="D6" s="91" t="s">
        <v>365</v>
      </c>
      <c r="E6" s="91" t="s">
        <v>253</v>
      </c>
      <c r="F6" s="184">
        <v>33733</v>
      </c>
      <c r="G6" s="91" t="s">
        <v>64</v>
      </c>
      <c r="H6" s="185">
        <v>92</v>
      </c>
      <c r="I6" s="118">
        <v>0</v>
      </c>
      <c r="J6" s="6">
        <v>140</v>
      </c>
      <c r="K6" s="187">
        <v>23</v>
      </c>
      <c r="L6" s="91">
        <f>K6*J6</f>
        <v>3220</v>
      </c>
      <c r="M6" s="186">
        <f>L6*I6</f>
        <v>0</v>
      </c>
      <c r="N6" s="92"/>
      <c r="O6" s="204" t="s">
        <v>399</v>
      </c>
    </row>
    <row r="7" spans="1:15" ht="12.75">
      <c r="A7" s="198">
        <v>1</v>
      </c>
      <c r="B7" s="91" t="s">
        <v>59</v>
      </c>
      <c r="C7" s="91">
        <v>125</v>
      </c>
      <c r="D7" s="91" t="s">
        <v>283</v>
      </c>
      <c r="E7" s="91" t="s">
        <v>111</v>
      </c>
      <c r="F7" s="184">
        <v>30102</v>
      </c>
      <c r="G7" s="91" t="s">
        <v>64</v>
      </c>
      <c r="H7" s="185">
        <v>120</v>
      </c>
      <c r="I7" s="118">
        <v>0</v>
      </c>
      <c r="J7" s="6">
        <v>180</v>
      </c>
      <c r="K7" s="187">
        <v>23</v>
      </c>
      <c r="L7" s="91">
        <f>K7*J7</f>
        <v>4140</v>
      </c>
      <c r="M7" s="186">
        <f>L7*I7</f>
        <v>0</v>
      </c>
      <c r="N7" s="92"/>
      <c r="O7" s="204"/>
    </row>
    <row r="8" spans="1:15" ht="12.75">
      <c r="A8" s="198"/>
      <c r="B8" s="91"/>
      <c r="C8" s="91"/>
      <c r="D8" s="278" t="s">
        <v>504</v>
      </c>
      <c r="E8" s="279"/>
      <c r="F8" s="184"/>
      <c r="G8" s="91"/>
      <c r="H8" s="185"/>
      <c r="I8" s="186"/>
      <c r="J8" s="6"/>
      <c r="K8" s="6"/>
      <c r="L8" s="91"/>
      <c r="M8" s="186"/>
      <c r="N8" s="92"/>
      <c r="O8" s="204"/>
    </row>
    <row r="9" spans="1:15" ht="12.75">
      <c r="A9" s="198">
        <v>1</v>
      </c>
      <c r="B9" s="91" t="s">
        <v>60</v>
      </c>
      <c r="C9" s="91">
        <v>82.5</v>
      </c>
      <c r="D9" s="91" t="s">
        <v>316</v>
      </c>
      <c r="E9" s="91" t="s">
        <v>92</v>
      </c>
      <c r="F9" s="184">
        <v>28710</v>
      </c>
      <c r="G9" s="91" t="s">
        <v>64</v>
      </c>
      <c r="H9" s="185">
        <v>81</v>
      </c>
      <c r="I9" s="118">
        <v>0</v>
      </c>
      <c r="J9" s="6">
        <v>122.5</v>
      </c>
      <c r="K9" s="187">
        <v>50</v>
      </c>
      <c r="L9" s="91">
        <f>K9*J9</f>
        <v>6125</v>
      </c>
      <c r="M9" s="186">
        <f>L9*I9</f>
        <v>0</v>
      </c>
      <c r="N9" s="92"/>
      <c r="O9" s="204"/>
    </row>
    <row r="10" spans="1:15" ht="13.5" thickBot="1">
      <c r="A10" s="199">
        <v>1</v>
      </c>
      <c r="B10" s="93" t="s">
        <v>60</v>
      </c>
      <c r="C10" s="93">
        <v>100</v>
      </c>
      <c r="D10" s="93" t="s">
        <v>317</v>
      </c>
      <c r="E10" s="93" t="s">
        <v>66</v>
      </c>
      <c r="F10" s="200">
        <v>28333</v>
      </c>
      <c r="G10" s="93" t="s">
        <v>63</v>
      </c>
      <c r="H10" s="201">
        <v>90.1</v>
      </c>
      <c r="I10" s="133">
        <v>0</v>
      </c>
      <c r="J10" s="108">
        <v>135</v>
      </c>
      <c r="K10" s="280">
        <v>37</v>
      </c>
      <c r="L10" s="93">
        <f>K10*J10</f>
        <v>4995</v>
      </c>
      <c r="M10" s="281">
        <f>L10*I10</f>
        <v>0</v>
      </c>
      <c r="N10" s="202"/>
      <c r="O10" s="205" t="s">
        <v>316</v>
      </c>
    </row>
    <row r="11" spans="1:14" ht="12.75">
      <c r="A11" s="355" t="s">
        <v>8</v>
      </c>
      <c r="B11" s="317" t="s">
        <v>32</v>
      </c>
      <c r="C11" s="317" t="s">
        <v>2</v>
      </c>
      <c r="D11" s="317" t="s">
        <v>3</v>
      </c>
      <c r="E11" s="317" t="s">
        <v>16</v>
      </c>
      <c r="F11" s="317" t="s">
        <v>7</v>
      </c>
      <c r="G11" s="317" t="s">
        <v>4</v>
      </c>
      <c r="H11" s="326" t="s">
        <v>1</v>
      </c>
      <c r="I11" s="360" t="s">
        <v>315</v>
      </c>
      <c r="J11" s="360"/>
      <c r="K11" s="360"/>
      <c r="L11" s="360"/>
      <c r="M11" s="353" t="s">
        <v>9</v>
      </c>
      <c r="N11" s="353" t="s">
        <v>36</v>
      </c>
    </row>
    <row r="12" spans="1:14" ht="13.5" thickBot="1">
      <c r="A12" s="356"/>
      <c r="B12" s="352"/>
      <c r="C12" s="352"/>
      <c r="D12" s="352"/>
      <c r="E12" s="352"/>
      <c r="F12" s="352"/>
      <c r="G12" s="352"/>
      <c r="H12" s="357"/>
      <c r="I12" s="49" t="s">
        <v>47</v>
      </c>
      <c r="J12" s="49" t="s">
        <v>48</v>
      </c>
      <c r="K12" s="49" t="s">
        <v>46</v>
      </c>
      <c r="L12" s="116" t="s">
        <v>51</v>
      </c>
      <c r="M12" s="354"/>
      <c r="N12" s="354"/>
    </row>
    <row r="13" spans="1:14" ht="12.75">
      <c r="A13" s="189"/>
      <c r="B13" s="190"/>
      <c r="C13" s="190"/>
      <c r="D13" s="191" t="s">
        <v>505</v>
      </c>
      <c r="E13" s="192"/>
      <c r="F13" s="193"/>
      <c r="G13" s="190"/>
      <c r="H13" s="194"/>
      <c r="I13" s="196"/>
      <c r="J13" s="196"/>
      <c r="K13" s="190"/>
      <c r="L13" s="195"/>
      <c r="M13" s="197"/>
      <c r="N13" s="203"/>
    </row>
    <row r="14" spans="1:14" ht="12.75">
      <c r="A14" s="198">
        <v>1</v>
      </c>
      <c r="B14" s="91" t="s">
        <v>59</v>
      </c>
      <c r="C14" s="91">
        <v>82.5</v>
      </c>
      <c r="D14" s="91" t="s">
        <v>318</v>
      </c>
      <c r="E14" s="91" t="s">
        <v>66</v>
      </c>
      <c r="F14" s="184">
        <v>37279</v>
      </c>
      <c r="G14" s="91" t="s">
        <v>145</v>
      </c>
      <c r="H14" s="185">
        <v>77.1</v>
      </c>
      <c r="I14" s="6">
        <v>100</v>
      </c>
      <c r="J14" s="6">
        <v>31</v>
      </c>
      <c r="K14" s="91">
        <f>J14*I14</f>
        <v>3100</v>
      </c>
      <c r="L14" s="188">
        <f>I14*J14/H14</f>
        <v>40.20752269779508</v>
      </c>
      <c r="M14" s="92"/>
      <c r="N14" s="204" t="s">
        <v>319</v>
      </c>
    </row>
    <row r="15" spans="1:14" ht="12.75">
      <c r="A15" s="198">
        <v>1</v>
      </c>
      <c r="B15" s="91" t="s">
        <v>59</v>
      </c>
      <c r="C15" s="91">
        <v>82.5</v>
      </c>
      <c r="D15" s="91" t="s">
        <v>320</v>
      </c>
      <c r="E15" s="91" t="s">
        <v>94</v>
      </c>
      <c r="F15" s="184">
        <v>32628</v>
      </c>
      <c r="G15" s="91" t="s">
        <v>64</v>
      </c>
      <c r="H15" s="185">
        <v>80.5</v>
      </c>
      <c r="I15" s="6">
        <v>100</v>
      </c>
      <c r="J15" s="6">
        <v>44</v>
      </c>
      <c r="K15" s="91">
        <f>J15*I15</f>
        <v>4400</v>
      </c>
      <c r="L15" s="188">
        <f>I15*J15/H15</f>
        <v>54.6583850931677</v>
      </c>
      <c r="M15" s="92"/>
      <c r="N15" s="204"/>
    </row>
    <row r="16" spans="1:14" ht="12.75">
      <c r="A16" s="198"/>
      <c r="B16" s="91"/>
      <c r="C16" s="91"/>
      <c r="D16" s="278" t="s">
        <v>506</v>
      </c>
      <c r="E16" s="279"/>
      <c r="F16" s="184"/>
      <c r="G16" s="91"/>
      <c r="H16" s="185"/>
      <c r="I16" s="6"/>
      <c r="J16" s="6"/>
      <c r="K16" s="91"/>
      <c r="L16" s="186"/>
      <c r="M16" s="92"/>
      <c r="N16" s="204"/>
    </row>
    <row r="17" spans="1:14" ht="13.5" thickBot="1">
      <c r="A17" s="199">
        <v>1</v>
      </c>
      <c r="B17" s="93" t="s">
        <v>60</v>
      </c>
      <c r="C17" s="93">
        <v>82.5</v>
      </c>
      <c r="D17" s="93" t="s">
        <v>321</v>
      </c>
      <c r="E17" s="93" t="s">
        <v>66</v>
      </c>
      <c r="F17" s="200">
        <v>31700</v>
      </c>
      <c r="G17" s="93" t="s">
        <v>64</v>
      </c>
      <c r="H17" s="201">
        <v>82.1</v>
      </c>
      <c r="I17" s="108">
        <v>150</v>
      </c>
      <c r="J17" s="108">
        <v>20</v>
      </c>
      <c r="K17" s="93">
        <f>J17*I17</f>
        <v>3000</v>
      </c>
      <c r="L17" s="206">
        <f>I17*J17/H17</f>
        <v>36.54080389768575</v>
      </c>
      <c r="M17" s="202"/>
      <c r="N17" s="205"/>
    </row>
    <row r="19" spans="1:50" s="5" customFormat="1" ht="12.75">
      <c r="A19" s="39" t="s">
        <v>10</v>
      </c>
      <c r="E19" s="5" t="s">
        <v>11</v>
      </c>
      <c r="F19" s="26"/>
      <c r="G19" s="26"/>
      <c r="H19" s="26"/>
      <c r="I19" s="26"/>
      <c r="J19" s="12"/>
      <c r="K19" s="33"/>
      <c r="L19" s="18"/>
      <c r="M19" s="19"/>
      <c r="N19" s="20"/>
      <c r="O19" s="19"/>
      <c r="P19" s="18"/>
      <c r="Q19" s="18"/>
      <c r="R19" s="18"/>
      <c r="S19" s="18"/>
      <c r="T19" s="19"/>
      <c r="U19" s="20"/>
      <c r="V19" s="19"/>
      <c r="W19" s="22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s="5" customFormat="1" ht="12.75">
      <c r="A20" s="39" t="s">
        <v>30</v>
      </c>
      <c r="E20" s="5" t="s">
        <v>31</v>
      </c>
      <c r="F20" s="26"/>
      <c r="G20" s="26"/>
      <c r="H20" s="26"/>
      <c r="I20" s="26"/>
      <c r="J20" s="12"/>
      <c r="K20" s="33"/>
      <c r="L20" s="18"/>
      <c r="M20" s="19"/>
      <c r="N20" s="20"/>
      <c r="O20" s="19"/>
      <c r="P20" s="18"/>
      <c r="Q20" s="18"/>
      <c r="R20" s="18"/>
      <c r="S20" s="18"/>
      <c r="T20" s="19"/>
      <c r="U20" s="20"/>
      <c r="V20" s="19"/>
      <c r="W20" s="22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s="5" customFormat="1" ht="12.75">
      <c r="A21" s="39" t="s">
        <v>12</v>
      </c>
      <c r="E21" s="5" t="s">
        <v>451</v>
      </c>
      <c r="F21" s="26"/>
      <c r="G21" s="26"/>
      <c r="H21" s="26"/>
      <c r="I21" s="26"/>
      <c r="J21" s="12"/>
      <c r="K21" s="33"/>
      <c r="L21" s="18"/>
      <c r="M21" s="19"/>
      <c r="N21" s="20"/>
      <c r="O21" s="19"/>
      <c r="P21" s="18"/>
      <c r="Q21" s="18"/>
      <c r="R21" s="18"/>
      <c r="S21" s="18"/>
      <c r="T21" s="19"/>
      <c r="U21" s="20"/>
      <c r="V21" s="19"/>
      <c r="W21" s="22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5" customFormat="1" ht="12.75">
      <c r="A22" s="39" t="s">
        <v>17</v>
      </c>
      <c r="E22" s="5" t="s">
        <v>24</v>
      </c>
      <c r="F22" s="26"/>
      <c r="G22" s="26"/>
      <c r="H22" s="26"/>
      <c r="I22" s="26"/>
      <c r="J22" s="12"/>
      <c r="K22" s="33"/>
      <c r="L22" s="18"/>
      <c r="M22" s="19"/>
      <c r="N22" s="20"/>
      <c r="O22" s="19"/>
      <c r="P22" s="18"/>
      <c r="Q22" s="18"/>
      <c r="R22" s="18"/>
      <c r="S22" s="18"/>
      <c r="T22" s="19"/>
      <c r="U22" s="20"/>
      <c r="V22" s="19"/>
      <c r="W22" s="22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5" customFormat="1" ht="12.75">
      <c r="A23" s="39" t="s">
        <v>22</v>
      </c>
      <c r="E23" s="5" t="s">
        <v>25</v>
      </c>
      <c r="F23" s="26"/>
      <c r="G23" s="26"/>
      <c r="H23" s="26"/>
      <c r="I23" s="26"/>
      <c r="J23" s="12"/>
      <c r="K23" s="33"/>
      <c r="L23" s="18"/>
      <c r="M23" s="19"/>
      <c r="N23" s="20"/>
      <c r="O23" s="19"/>
      <c r="P23" s="18"/>
      <c r="Q23" s="18"/>
      <c r="R23" s="18"/>
      <c r="S23" s="18"/>
      <c r="T23" s="19"/>
      <c r="U23" s="20"/>
      <c r="V23" s="19"/>
      <c r="W23" s="22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5" customFormat="1" ht="12.75">
      <c r="A24" s="39" t="s">
        <v>22</v>
      </c>
      <c r="E24" s="5" t="s">
        <v>26</v>
      </c>
      <c r="F24" s="26"/>
      <c r="G24" s="26"/>
      <c r="H24" s="26"/>
      <c r="I24" s="26"/>
      <c r="J24" s="12"/>
      <c r="K24" s="33"/>
      <c r="L24" s="18"/>
      <c r="M24" s="19"/>
      <c r="N24" s="20"/>
      <c r="O24" s="19"/>
      <c r="P24" s="18"/>
      <c r="Q24" s="18"/>
      <c r="R24" s="18"/>
      <c r="S24" s="18"/>
      <c r="T24" s="19"/>
      <c r="U24" s="20"/>
      <c r="V24" s="19"/>
      <c r="W24" s="22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</sheetData>
  <sheetProtection/>
  <mergeCells count="23">
    <mergeCell ref="I3:I4"/>
    <mergeCell ref="J3:M3"/>
    <mergeCell ref="G11:G12"/>
    <mergeCell ref="H11:H12"/>
    <mergeCell ref="I11:L11"/>
    <mergeCell ref="M11:M12"/>
    <mergeCell ref="N3:N4"/>
    <mergeCell ref="O3:O4"/>
    <mergeCell ref="A3:A4"/>
    <mergeCell ref="B3:B4"/>
    <mergeCell ref="C3:C4"/>
    <mergeCell ref="D3:D4"/>
    <mergeCell ref="E3:E4"/>
    <mergeCell ref="F3:F4"/>
    <mergeCell ref="G3:G4"/>
    <mergeCell ref="H3:H4"/>
    <mergeCell ref="N11:N12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dcterms:created xsi:type="dcterms:W3CDTF">2010-12-17T08:17:08Z</dcterms:created>
  <dcterms:modified xsi:type="dcterms:W3CDTF">2019-12-31T05:56:39Z</dcterms:modified>
  <cp:category/>
  <cp:version/>
  <cp:contentType/>
  <cp:contentStatus/>
</cp:coreProperties>
</file>