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4"/>
  </bookViews>
  <sheets>
    <sheet name="до 75" sheetId="1" r:id="rId1"/>
    <sheet name="до 90" sheetId="2" r:id="rId2"/>
    <sheet name="свыше 90" sheetId="3" r:id="rId3"/>
    <sheet name="ветераны" sheetId="4" r:id="rId4"/>
    <sheet name="армейский" sheetId="5" r:id="rId5"/>
  </sheets>
  <definedNames/>
  <calcPr fullCalcOnLoad="1" refMode="R1C1"/>
</workbook>
</file>

<file path=xl/sharedStrings.xml><?xml version="1.0" encoding="utf-8"?>
<sst xmlns="http://schemas.openxmlformats.org/spreadsheetml/2006/main" count="86" uniqueCount="38">
  <si>
    <t>№ п/п</t>
  </si>
  <si>
    <t>Ф.И.О.</t>
  </si>
  <si>
    <t>результат</t>
  </si>
  <si>
    <t>место</t>
  </si>
  <si>
    <t>Главный судья  _______________   Машуров С.</t>
  </si>
  <si>
    <t>1 попыт</t>
  </si>
  <si>
    <t>2 попыт</t>
  </si>
  <si>
    <t>3 попыт</t>
  </si>
  <si>
    <t>лучший результат</t>
  </si>
  <si>
    <t>вес спортсм</t>
  </si>
  <si>
    <t>коэф-т Шварца</t>
  </si>
  <si>
    <t>Протокол Открытого первенства РМЭ по жиму штанги лежа среди мужчин весовой категории до 75 кг</t>
  </si>
  <si>
    <t>Протокол Открытого первенства РМЭ по жиму штанги лежа среди мужчин весовой категории до 90 кг</t>
  </si>
  <si>
    <t>Протокол Открытого первенства РМЭ по жиму штанги лежа среди мужчин весовой категории свыше 90 кг</t>
  </si>
  <si>
    <t>Протокол Открытого первенства РМЭ по жиму штанги лежа среди мужчин весовой категории ВЕТЕРАНЫ</t>
  </si>
  <si>
    <t>Протокол Открытого первенства РМЭ по АРМЕЙСКОМУ ЖИМУ</t>
  </si>
  <si>
    <t>Ларионов Андрей</t>
  </si>
  <si>
    <t>Егошин Дмитрий</t>
  </si>
  <si>
    <t>Москвин Павел</t>
  </si>
  <si>
    <t>Ефимов Илья</t>
  </si>
  <si>
    <t>Ведерников Сергей</t>
  </si>
  <si>
    <t>Анцыгин Роман</t>
  </si>
  <si>
    <t>Кузнецов Константин</t>
  </si>
  <si>
    <t>Аронов Роман</t>
  </si>
  <si>
    <t>Максимов Денис</t>
  </si>
  <si>
    <t>Худяков Александр</t>
  </si>
  <si>
    <t>Рябов Михаил</t>
  </si>
  <si>
    <t>Совцов Александр</t>
  </si>
  <si>
    <t>Жилкин Денис</t>
  </si>
  <si>
    <t>Серяков Андрей</t>
  </si>
  <si>
    <t>Пронин Андрей, 10</t>
  </si>
  <si>
    <t>Вавилов Артем, 10</t>
  </si>
  <si>
    <t>Максимов Денис, 10</t>
  </si>
  <si>
    <t>Жилкин Денис, 11</t>
  </si>
  <si>
    <t>Аронов Роман, 11</t>
  </si>
  <si>
    <t>Совцов Александр, 11</t>
  </si>
  <si>
    <t>Дмитриев Роман. 11</t>
  </si>
  <si>
    <t>Главный секретарь _______________ Губенко П.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</si>
</sst>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5.421875" style="0" customWidth="1"/>
    <col min="2" max="2" width="6.421875" style="0" customWidth="1"/>
    <col min="3" max="3" width="28.140625" style="0" customWidth="1"/>
    <col min="4" max="4" width="9.421875" style="0" customWidth="1"/>
    <col min="5" max="5" width="10.8515625" style="0" customWidth="1"/>
    <col min="6" max="6" width="10.421875" style="0" customWidth="1"/>
    <col min="7" max="8" width="9.8515625" style="0" customWidth="1"/>
    <col min="9" max="9" width="10.28125" style="0" customWidth="1"/>
    <col min="10" max="10" width="13.28125" style="0" customWidth="1"/>
    <col min="11" max="11" width="9.421875" style="0" customWidth="1"/>
  </cols>
  <sheetData>
    <row r="2" spans="2:9" ht="21">
      <c r="B2" s="2" t="s">
        <v>11</v>
      </c>
      <c r="C2" s="2"/>
      <c r="D2" s="2"/>
      <c r="E2" s="2"/>
      <c r="F2" s="2"/>
      <c r="G2" s="2"/>
      <c r="H2" s="2"/>
      <c r="I2" s="2"/>
    </row>
    <row r="5" spans="2:11" ht="29.25" customHeight="1">
      <c r="B5" s="1" t="s">
        <v>0</v>
      </c>
      <c r="C5" s="1" t="s">
        <v>1</v>
      </c>
      <c r="D5" s="3" t="s">
        <v>9</v>
      </c>
      <c r="E5" s="1" t="s">
        <v>5</v>
      </c>
      <c r="F5" s="1" t="s">
        <v>6</v>
      </c>
      <c r="G5" s="1" t="s">
        <v>7</v>
      </c>
      <c r="H5" s="3" t="s">
        <v>8</v>
      </c>
      <c r="I5" s="3" t="s">
        <v>10</v>
      </c>
      <c r="J5" s="1" t="s">
        <v>2</v>
      </c>
      <c r="K5" s="1" t="s">
        <v>3</v>
      </c>
    </row>
    <row r="6" spans="2:11" ht="15">
      <c r="B6" s="1">
        <v>2</v>
      </c>
      <c r="C6" s="4" t="s">
        <v>28</v>
      </c>
      <c r="D6" s="1">
        <v>74.25</v>
      </c>
      <c r="E6" s="1">
        <v>125</v>
      </c>
      <c r="F6" s="1">
        <v>0</v>
      </c>
      <c r="G6" s="1">
        <v>0</v>
      </c>
      <c r="H6" s="1">
        <f>MAX(E6,F6,G6)</f>
        <v>125</v>
      </c>
      <c r="I6" s="1">
        <v>0.6694</v>
      </c>
      <c r="J6" s="1">
        <f>H6*I6</f>
        <v>83.675</v>
      </c>
      <c r="K6" s="1">
        <v>1</v>
      </c>
    </row>
    <row r="7" spans="2:11" ht="15">
      <c r="B7" s="1">
        <v>3</v>
      </c>
      <c r="C7" s="4" t="s">
        <v>19</v>
      </c>
      <c r="D7" s="1">
        <v>65.9</v>
      </c>
      <c r="E7" s="1">
        <v>100</v>
      </c>
      <c r="F7" s="1">
        <v>105</v>
      </c>
      <c r="G7" s="1">
        <v>110</v>
      </c>
      <c r="H7" s="1">
        <f>MAX(E7,F7,G7)</f>
        <v>110</v>
      </c>
      <c r="I7" s="1">
        <v>0.7418</v>
      </c>
      <c r="J7" s="1">
        <f>H7*I7</f>
        <v>81.598</v>
      </c>
      <c r="K7" s="1">
        <v>2</v>
      </c>
    </row>
    <row r="8" spans="2:11" ht="15.75">
      <c r="B8" s="1">
        <v>1</v>
      </c>
      <c r="C8" s="4" t="s">
        <v>16</v>
      </c>
      <c r="D8" s="1">
        <v>72.9</v>
      </c>
      <c r="E8" s="1">
        <v>80</v>
      </c>
      <c r="F8" s="1">
        <v>0</v>
      </c>
      <c r="G8" s="1">
        <v>85</v>
      </c>
      <c r="H8" s="1">
        <f>MAX(E8,F8,G8)</f>
        <v>85</v>
      </c>
      <c r="I8" s="1">
        <v>0.6797</v>
      </c>
      <c r="J8" s="1">
        <f>H8*I8</f>
        <v>57.774499999999996</v>
      </c>
      <c r="K8" s="5">
        <v>3</v>
      </c>
    </row>
    <row r="10" ht="15">
      <c r="C10" t="s">
        <v>4</v>
      </c>
    </row>
    <row r="12" ht="15">
      <c r="C12" t="s">
        <v>37</v>
      </c>
    </row>
    <row r="14" spans="2:9" ht="21">
      <c r="B14" s="2"/>
      <c r="C14" s="2"/>
      <c r="D14" s="2"/>
      <c r="E14" s="2"/>
      <c r="F14" s="2"/>
      <c r="G14" s="2"/>
      <c r="H14" s="2"/>
      <c r="I14" s="2"/>
    </row>
    <row r="17" spans="2:11" ht="15">
      <c r="B17" s="6"/>
      <c r="C17" s="6"/>
      <c r="D17" s="7"/>
      <c r="E17" s="6"/>
      <c r="F17" s="6"/>
      <c r="G17" s="6"/>
      <c r="H17" s="7"/>
      <c r="I17" s="7"/>
      <c r="J17" s="6"/>
      <c r="K17" s="6"/>
    </row>
    <row r="18" spans="2:11" ht="15.75">
      <c r="B18" s="6"/>
      <c r="C18" s="8"/>
      <c r="D18" s="6"/>
      <c r="E18" s="6"/>
      <c r="F18" s="6"/>
      <c r="G18" s="6"/>
      <c r="H18" s="6"/>
      <c r="I18" s="6"/>
      <c r="J18" s="6"/>
      <c r="K18" s="9"/>
    </row>
    <row r="19" spans="2:11" ht="15">
      <c r="B19" s="6"/>
      <c r="C19" s="8"/>
      <c r="D19" s="6"/>
      <c r="E19" s="6"/>
      <c r="F19" s="6"/>
      <c r="G19" s="6"/>
      <c r="H19" s="6"/>
      <c r="I19" s="6"/>
      <c r="J19" s="6"/>
      <c r="K19" s="6"/>
    </row>
    <row r="20" spans="2:11" ht="15">
      <c r="B20" s="6"/>
      <c r="C20" s="8"/>
      <c r="D20" s="6"/>
      <c r="E20" s="6"/>
      <c r="F20" s="6"/>
      <c r="G20" s="6"/>
      <c r="H20" s="6"/>
      <c r="I20" s="6"/>
      <c r="J20" s="6"/>
      <c r="K20" s="6"/>
    </row>
    <row r="21" spans="2:11" ht="15">
      <c r="B21" s="6"/>
      <c r="C21" s="8"/>
      <c r="D21" s="6"/>
      <c r="E21" s="6"/>
      <c r="F21" s="6"/>
      <c r="G21" s="6"/>
      <c r="H21" s="6"/>
      <c r="I21" s="6"/>
      <c r="J21" s="6"/>
      <c r="K21" s="6"/>
    </row>
    <row r="22" spans="2:11" ht="15.75">
      <c r="B22" s="6"/>
      <c r="C22" s="8"/>
      <c r="D22" s="6"/>
      <c r="E22" s="6"/>
      <c r="F22" s="6"/>
      <c r="G22" s="6"/>
      <c r="H22" s="6"/>
      <c r="I22" s="6"/>
      <c r="J22" s="6"/>
      <c r="K22" s="9"/>
    </row>
    <row r="23" spans="2:11" ht="15.75">
      <c r="B23" s="6"/>
      <c r="C23" s="8"/>
      <c r="D23" s="6"/>
      <c r="E23" s="6"/>
      <c r="F23" s="6"/>
      <c r="G23" s="6"/>
      <c r="H23" s="6"/>
      <c r="I23" s="6"/>
      <c r="J23" s="6"/>
      <c r="K23" s="9"/>
    </row>
    <row r="24" spans="2:11" ht="15">
      <c r="B24" s="6"/>
      <c r="C24" s="8"/>
      <c r="D24" s="6"/>
      <c r="E24" s="6"/>
      <c r="F24" s="6"/>
      <c r="G24" s="6"/>
      <c r="H24" s="6"/>
      <c r="I24" s="6"/>
      <c r="J24" s="6"/>
      <c r="K24" s="6"/>
    </row>
    <row r="25" spans="2:11" ht="15">
      <c r="B25" s="6"/>
      <c r="C25" s="8"/>
      <c r="D25" s="6"/>
      <c r="E25" s="6"/>
      <c r="F25" s="6"/>
      <c r="G25" s="6"/>
      <c r="H25" s="6"/>
      <c r="I25" s="6"/>
      <c r="J25" s="6"/>
      <c r="K25" s="6"/>
    </row>
    <row r="26" spans="2:11" ht="15">
      <c r="B26" s="6"/>
      <c r="C26" s="8"/>
      <c r="D26" s="6"/>
      <c r="E26" s="6"/>
      <c r="F26" s="6"/>
      <c r="G26" s="6"/>
      <c r="H26" s="6"/>
      <c r="I26" s="6"/>
      <c r="J26" s="6"/>
      <c r="K26" s="6"/>
    </row>
    <row r="27" spans="2:11" ht="15">
      <c r="B27" s="6"/>
      <c r="C27" s="8"/>
      <c r="D27" s="6"/>
      <c r="E27" s="6"/>
      <c r="F27" s="6"/>
      <c r="G27" s="6"/>
      <c r="H27" s="6"/>
      <c r="I27" s="6"/>
      <c r="J27" s="6"/>
      <c r="K27" s="6"/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4"/>
  <sheetViews>
    <sheetView zoomScalePageLayoutView="0" workbookViewId="0" topLeftCell="A1">
      <selection activeCell="D20" sqref="D20"/>
    </sheetView>
  </sheetViews>
  <sheetFormatPr defaultColWidth="9.140625" defaultRowHeight="15"/>
  <cols>
    <col min="3" max="3" width="29.28125" style="0" customWidth="1"/>
    <col min="4" max="4" width="14.7109375" style="0" customWidth="1"/>
    <col min="9" max="9" width="13.140625" style="0" customWidth="1"/>
  </cols>
  <sheetData>
    <row r="3" spans="2:9" ht="21">
      <c r="B3" s="2" t="s">
        <v>12</v>
      </c>
      <c r="C3" s="2"/>
      <c r="D3" s="2"/>
      <c r="E3" s="2"/>
      <c r="F3" s="2"/>
      <c r="G3" s="2"/>
      <c r="H3" s="2"/>
      <c r="I3" s="2"/>
    </row>
    <row r="6" spans="2:11" ht="45">
      <c r="B6" s="1" t="s">
        <v>0</v>
      </c>
      <c r="C6" s="1" t="s">
        <v>1</v>
      </c>
      <c r="D6" s="3" t="s">
        <v>9</v>
      </c>
      <c r="E6" s="1" t="s">
        <v>5</v>
      </c>
      <c r="F6" s="1" t="s">
        <v>6</v>
      </c>
      <c r="G6" s="1" t="s">
        <v>7</v>
      </c>
      <c r="H6" s="3" t="s">
        <v>8</v>
      </c>
      <c r="I6" s="3" t="s">
        <v>10</v>
      </c>
      <c r="J6" s="1" t="s">
        <v>2</v>
      </c>
      <c r="K6" s="1" t="s">
        <v>3</v>
      </c>
    </row>
    <row r="7" spans="2:11" ht="15">
      <c r="B7" s="1">
        <v>2</v>
      </c>
      <c r="C7" s="4" t="s">
        <v>20</v>
      </c>
      <c r="D7" s="1">
        <v>79.05</v>
      </c>
      <c r="E7" s="1">
        <v>150</v>
      </c>
      <c r="F7" s="1">
        <v>157.5</v>
      </c>
      <c r="G7" s="1">
        <v>162.5</v>
      </c>
      <c r="H7" s="1">
        <f>MAX(E7,F7,G7)</f>
        <v>162.5</v>
      </c>
      <c r="I7" s="1">
        <v>0.6382</v>
      </c>
      <c r="J7" s="1">
        <f>H7*I7</f>
        <v>103.7075</v>
      </c>
      <c r="K7" s="1">
        <v>1</v>
      </c>
    </row>
    <row r="8" spans="2:11" ht="15.75">
      <c r="B8" s="1">
        <v>1</v>
      </c>
      <c r="C8" s="4" t="s">
        <v>18</v>
      </c>
      <c r="D8" s="1">
        <v>78.9</v>
      </c>
      <c r="E8" s="1">
        <v>125</v>
      </c>
      <c r="F8" s="1">
        <v>130</v>
      </c>
      <c r="G8" s="1">
        <v>135</v>
      </c>
      <c r="H8" s="1">
        <f>MAX(E8,F8,G8)</f>
        <v>135</v>
      </c>
      <c r="I8" s="1">
        <v>0.6394</v>
      </c>
      <c r="J8" s="1">
        <f>H8*I8</f>
        <v>86.319</v>
      </c>
      <c r="K8" s="5">
        <v>2</v>
      </c>
    </row>
    <row r="9" spans="2:11" ht="15">
      <c r="B9" s="1">
        <v>4</v>
      </c>
      <c r="C9" s="4" t="s">
        <v>22</v>
      </c>
      <c r="D9" s="1">
        <v>89.9</v>
      </c>
      <c r="E9" s="1">
        <v>135</v>
      </c>
      <c r="F9" s="1">
        <v>140</v>
      </c>
      <c r="G9" s="1">
        <v>142.5</v>
      </c>
      <c r="H9" s="1">
        <f>MAX(E9,F9,G9)</f>
        <v>142.5</v>
      </c>
      <c r="I9" s="1">
        <v>0.5857</v>
      </c>
      <c r="J9" s="1">
        <f>H9*I9</f>
        <v>83.46225</v>
      </c>
      <c r="K9" s="1">
        <v>3</v>
      </c>
    </row>
    <row r="10" spans="2:11" ht="15">
      <c r="B10" s="1">
        <v>3</v>
      </c>
      <c r="C10" s="4" t="s">
        <v>21</v>
      </c>
      <c r="D10" s="1">
        <v>87.45</v>
      </c>
      <c r="E10" s="1">
        <v>112.5</v>
      </c>
      <c r="F10" s="1">
        <v>120</v>
      </c>
      <c r="G10" s="1">
        <v>0</v>
      </c>
      <c r="H10" s="1">
        <f>MAX(E10,F10,G10)</f>
        <v>120</v>
      </c>
      <c r="I10" s="1">
        <v>0.5956</v>
      </c>
      <c r="J10" s="1">
        <f>H10*I10</f>
        <v>71.47200000000001</v>
      </c>
      <c r="K10" s="1">
        <v>4</v>
      </c>
    </row>
    <row r="12" ht="15">
      <c r="C12" t="s">
        <v>4</v>
      </c>
    </row>
    <row r="14" ht="15">
      <c r="C14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K13"/>
  <sheetViews>
    <sheetView zoomScalePageLayoutView="0" workbookViewId="0" topLeftCell="A1">
      <selection activeCell="D22" sqref="D22"/>
    </sheetView>
  </sheetViews>
  <sheetFormatPr defaultColWidth="9.140625" defaultRowHeight="15"/>
  <cols>
    <col min="3" max="3" width="25.7109375" style="0" customWidth="1"/>
  </cols>
  <sheetData>
    <row r="3" spans="2:9" ht="21">
      <c r="B3" s="2" t="s">
        <v>13</v>
      </c>
      <c r="C3" s="2"/>
      <c r="D3" s="2"/>
      <c r="E3" s="2"/>
      <c r="F3" s="2"/>
      <c r="G3" s="2"/>
      <c r="H3" s="2"/>
      <c r="I3" s="2"/>
    </row>
    <row r="6" spans="2:11" ht="45">
      <c r="B6" s="1" t="s">
        <v>0</v>
      </c>
      <c r="C6" s="1" t="s">
        <v>1</v>
      </c>
      <c r="D6" s="3" t="s">
        <v>9</v>
      </c>
      <c r="E6" s="1" t="s">
        <v>5</v>
      </c>
      <c r="F6" s="1" t="s">
        <v>6</v>
      </c>
      <c r="G6" s="1" t="s">
        <v>7</v>
      </c>
      <c r="H6" s="3" t="s">
        <v>8</v>
      </c>
      <c r="I6" s="3" t="s">
        <v>10</v>
      </c>
      <c r="J6" s="1" t="s">
        <v>2</v>
      </c>
      <c r="K6" s="1" t="s">
        <v>3</v>
      </c>
    </row>
    <row r="7" spans="2:11" ht="15.75">
      <c r="B7" s="1">
        <v>1</v>
      </c>
      <c r="C7" s="4" t="s">
        <v>23</v>
      </c>
      <c r="D7" s="1">
        <v>90.7</v>
      </c>
      <c r="E7" s="1">
        <v>152.5</v>
      </c>
      <c r="F7" s="1">
        <v>157.5</v>
      </c>
      <c r="G7" s="1">
        <v>0</v>
      </c>
      <c r="H7" s="1">
        <f>MAX(E7,F7,G7)</f>
        <v>157.5</v>
      </c>
      <c r="I7" s="1">
        <v>0.5827</v>
      </c>
      <c r="J7" s="1">
        <f>H7*I7</f>
        <v>91.77525</v>
      </c>
      <c r="K7" s="5">
        <v>1</v>
      </c>
    </row>
    <row r="8" spans="2:11" ht="15">
      <c r="B8" s="1">
        <v>2</v>
      </c>
      <c r="C8" s="4" t="s">
        <v>24</v>
      </c>
      <c r="D8" s="1">
        <v>101</v>
      </c>
      <c r="E8" s="1">
        <v>155</v>
      </c>
      <c r="F8" s="1">
        <v>0</v>
      </c>
      <c r="G8" s="1">
        <v>162.5</v>
      </c>
      <c r="H8" s="1">
        <f>MAX(E8,F8,G8)</f>
        <v>162.5</v>
      </c>
      <c r="I8" s="1">
        <v>0.5517</v>
      </c>
      <c r="J8" s="1">
        <f>H8*I8</f>
        <v>89.65124999999999</v>
      </c>
      <c r="K8" s="1">
        <v>2</v>
      </c>
    </row>
    <row r="9" spans="2:11" ht="15">
      <c r="B9" s="1">
        <v>3</v>
      </c>
      <c r="C9" s="4" t="s">
        <v>25</v>
      </c>
      <c r="D9" s="1">
        <v>105.75</v>
      </c>
      <c r="E9" s="1">
        <v>147</v>
      </c>
      <c r="F9" s="1">
        <v>0</v>
      </c>
      <c r="G9" s="1">
        <v>160</v>
      </c>
      <c r="H9" s="1">
        <f>MAX(E9,F9,G9)</f>
        <v>160</v>
      </c>
      <c r="I9" s="1">
        <v>0.5424</v>
      </c>
      <c r="J9" s="1">
        <f>H9*I9</f>
        <v>86.78399999999999</v>
      </c>
      <c r="K9" s="1">
        <v>3</v>
      </c>
    </row>
    <row r="11" ht="15">
      <c r="C11" t="s">
        <v>4</v>
      </c>
    </row>
    <row r="13" ht="15">
      <c r="C1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K14"/>
  <sheetViews>
    <sheetView zoomScalePageLayoutView="0" workbookViewId="0" topLeftCell="A1">
      <selection activeCell="L17" sqref="L17"/>
    </sheetView>
  </sheetViews>
  <sheetFormatPr defaultColWidth="9.140625" defaultRowHeight="15"/>
  <cols>
    <col min="3" max="3" width="29.7109375" style="0" customWidth="1"/>
  </cols>
  <sheetData>
    <row r="3" spans="2:9" ht="21">
      <c r="B3" s="2" t="s">
        <v>14</v>
      </c>
      <c r="C3" s="2"/>
      <c r="D3" s="2"/>
      <c r="E3" s="2"/>
      <c r="F3" s="2"/>
      <c r="G3" s="2"/>
      <c r="H3" s="2"/>
      <c r="I3" s="2"/>
    </row>
    <row r="6" spans="2:11" ht="45">
      <c r="B6" s="1" t="s">
        <v>0</v>
      </c>
      <c r="C6" s="1" t="s">
        <v>1</v>
      </c>
      <c r="D6" s="3" t="s">
        <v>9</v>
      </c>
      <c r="E6" s="1" t="s">
        <v>5</v>
      </c>
      <c r="F6" s="1" t="s">
        <v>6</v>
      </c>
      <c r="G6" s="1" t="s">
        <v>7</v>
      </c>
      <c r="H6" s="3" t="s">
        <v>8</v>
      </c>
      <c r="I6" s="3" t="s">
        <v>10</v>
      </c>
      <c r="J6" s="1" t="s">
        <v>2</v>
      </c>
      <c r="K6" s="1" t="s">
        <v>3</v>
      </c>
    </row>
    <row r="7" spans="2:11" ht="15">
      <c r="B7" s="1">
        <v>2</v>
      </c>
      <c r="C7" s="4" t="s">
        <v>26</v>
      </c>
      <c r="D7" s="1">
        <v>86.9</v>
      </c>
      <c r="E7" s="1">
        <v>140</v>
      </c>
      <c r="F7" s="1">
        <v>145</v>
      </c>
      <c r="G7" s="1">
        <v>150</v>
      </c>
      <c r="H7" s="1">
        <f>MAX(E7,F7,G7)</f>
        <v>150</v>
      </c>
      <c r="I7" s="1">
        <v>0.5982</v>
      </c>
      <c r="J7" s="1">
        <f>H7*I7</f>
        <v>89.72999999999999</v>
      </c>
      <c r="K7" s="1">
        <v>1</v>
      </c>
    </row>
    <row r="8" spans="2:11" ht="15">
      <c r="B8" s="1">
        <v>3</v>
      </c>
      <c r="C8" s="4" t="s">
        <v>29</v>
      </c>
      <c r="D8" s="1">
        <v>102.5</v>
      </c>
      <c r="E8" s="1">
        <v>145</v>
      </c>
      <c r="F8" s="1">
        <v>150</v>
      </c>
      <c r="G8" s="1">
        <v>0</v>
      </c>
      <c r="H8" s="1">
        <f>MAX(E8,F8,G8)</f>
        <v>150</v>
      </c>
      <c r="I8" s="1">
        <v>0.5485</v>
      </c>
      <c r="J8" s="1">
        <f>H8*I8</f>
        <v>82.27499999999999</v>
      </c>
      <c r="K8" s="1">
        <v>2</v>
      </c>
    </row>
    <row r="9" spans="2:11" ht="15">
      <c r="B9" s="1">
        <v>4</v>
      </c>
      <c r="C9" s="4" t="s">
        <v>27</v>
      </c>
      <c r="D9" s="1">
        <v>101.125</v>
      </c>
      <c r="E9" s="1">
        <v>140</v>
      </c>
      <c r="F9" s="1">
        <v>145</v>
      </c>
      <c r="G9" s="1">
        <v>0</v>
      </c>
      <c r="H9" s="1">
        <f>MAX(E9,F9,G9)</f>
        <v>145</v>
      </c>
      <c r="I9" s="1">
        <v>0.5513</v>
      </c>
      <c r="J9" s="1">
        <f>H9*I9</f>
        <v>79.9385</v>
      </c>
      <c r="K9" s="1">
        <v>3</v>
      </c>
    </row>
    <row r="10" spans="2:11" ht="15.75">
      <c r="B10" s="1">
        <v>1</v>
      </c>
      <c r="C10" s="4" t="s">
        <v>17</v>
      </c>
      <c r="D10" s="1">
        <v>73.8</v>
      </c>
      <c r="E10" s="1">
        <v>105</v>
      </c>
      <c r="F10" s="1">
        <v>0</v>
      </c>
      <c r="G10" s="1">
        <v>115</v>
      </c>
      <c r="H10" s="1">
        <f>MAX(E10,F10,G10)</f>
        <v>115</v>
      </c>
      <c r="I10" s="1">
        <v>0.673</v>
      </c>
      <c r="J10" s="1">
        <f>H10*I10</f>
        <v>77.39500000000001</v>
      </c>
      <c r="K10" s="5">
        <v>4</v>
      </c>
    </row>
    <row r="12" ht="15">
      <c r="C12" t="s">
        <v>4</v>
      </c>
    </row>
    <row r="14" ht="15">
      <c r="C14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K17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3" max="3" width="33.421875" style="0" customWidth="1"/>
  </cols>
  <sheetData>
    <row r="3" spans="2:9" ht="21">
      <c r="B3" s="2" t="s">
        <v>15</v>
      </c>
      <c r="C3" s="2"/>
      <c r="D3" s="2"/>
      <c r="E3" s="2"/>
      <c r="F3" s="2"/>
      <c r="G3" s="2"/>
      <c r="H3" s="2"/>
      <c r="I3" s="2"/>
    </row>
    <row r="6" spans="2:11" ht="45">
      <c r="B6" s="1" t="s">
        <v>0</v>
      </c>
      <c r="C6" s="1" t="s">
        <v>1</v>
      </c>
      <c r="D6" s="3" t="s">
        <v>9</v>
      </c>
      <c r="E6" s="1" t="s">
        <v>5</v>
      </c>
      <c r="F6" s="1" t="s">
        <v>6</v>
      </c>
      <c r="G6" s="1" t="s">
        <v>7</v>
      </c>
      <c r="H6" s="3" t="s">
        <v>8</v>
      </c>
      <c r="I6" s="3" t="s">
        <v>10</v>
      </c>
      <c r="J6" s="1" t="s">
        <v>2</v>
      </c>
      <c r="K6" s="1" t="s">
        <v>3</v>
      </c>
    </row>
    <row r="7" spans="2:11" ht="15.75">
      <c r="B7" s="1">
        <v>6</v>
      </c>
      <c r="C7" s="4" t="s">
        <v>31</v>
      </c>
      <c r="D7" s="1">
        <v>81.2</v>
      </c>
      <c r="E7" s="10">
        <v>80</v>
      </c>
      <c r="F7" s="10">
        <v>85</v>
      </c>
      <c r="G7" s="10">
        <v>90</v>
      </c>
      <c r="H7" s="1">
        <f aca="true" t="shared" si="0" ref="H7:H13">MAX(E7,F7,G7)</f>
        <v>90</v>
      </c>
      <c r="I7" s="1">
        <v>0.6262</v>
      </c>
      <c r="J7" s="1">
        <f aca="true" t="shared" si="1" ref="J7:J13">H7*I7</f>
        <v>56.358</v>
      </c>
      <c r="K7" s="11">
        <v>1</v>
      </c>
    </row>
    <row r="8" spans="2:11" ht="15">
      <c r="B8" s="1">
        <v>2</v>
      </c>
      <c r="C8" s="4" t="s">
        <v>33</v>
      </c>
      <c r="D8" s="1">
        <v>74.25</v>
      </c>
      <c r="E8" s="10">
        <v>75</v>
      </c>
      <c r="F8" s="10">
        <v>77.5</v>
      </c>
      <c r="G8" s="10">
        <v>82.5</v>
      </c>
      <c r="H8" s="1">
        <f t="shared" si="0"/>
        <v>82.5</v>
      </c>
      <c r="I8" s="1">
        <v>0.6694</v>
      </c>
      <c r="J8" s="1">
        <f t="shared" si="1"/>
        <v>55.2255</v>
      </c>
      <c r="K8" s="10">
        <v>2</v>
      </c>
    </row>
    <row r="9" spans="2:11" ht="15">
      <c r="B9" s="1">
        <v>4</v>
      </c>
      <c r="C9" s="4" t="s">
        <v>34</v>
      </c>
      <c r="D9" s="1">
        <v>90.7</v>
      </c>
      <c r="E9" s="10">
        <v>85</v>
      </c>
      <c r="F9" s="10">
        <v>90</v>
      </c>
      <c r="G9" s="10">
        <v>0</v>
      </c>
      <c r="H9" s="1">
        <f t="shared" si="0"/>
        <v>90</v>
      </c>
      <c r="I9" s="1">
        <v>0.5827</v>
      </c>
      <c r="J9" s="1">
        <f t="shared" si="1"/>
        <v>52.443</v>
      </c>
      <c r="K9" s="10">
        <v>3</v>
      </c>
    </row>
    <row r="10" spans="2:11" ht="15.75">
      <c r="B10" s="1">
        <v>1</v>
      </c>
      <c r="C10" s="4" t="s">
        <v>36</v>
      </c>
      <c r="D10" s="1">
        <v>72.65</v>
      </c>
      <c r="E10" s="10">
        <v>70</v>
      </c>
      <c r="F10" s="10">
        <v>72.5</v>
      </c>
      <c r="G10" s="10">
        <v>75</v>
      </c>
      <c r="H10" s="1">
        <f t="shared" si="0"/>
        <v>75</v>
      </c>
      <c r="I10" s="1">
        <v>0.6812</v>
      </c>
      <c r="J10" s="1">
        <f t="shared" si="1"/>
        <v>51.09</v>
      </c>
      <c r="K10" s="5">
        <v>4</v>
      </c>
    </row>
    <row r="11" spans="2:11" ht="15">
      <c r="B11" s="1">
        <v>3</v>
      </c>
      <c r="C11" s="4" t="s">
        <v>30</v>
      </c>
      <c r="D11" s="1">
        <v>79.7</v>
      </c>
      <c r="E11" s="10">
        <v>70</v>
      </c>
      <c r="F11" s="10">
        <v>75</v>
      </c>
      <c r="G11" s="10">
        <v>80</v>
      </c>
      <c r="H11" s="1">
        <f t="shared" si="0"/>
        <v>80</v>
      </c>
      <c r="I11" s="1">
        <v>0.6347</v>
      </c>
      <c r="J11" s="1">
        <f t="shared" si="1"/>
        <v>50.776</v>
      </c>
      <c r="K11" s="1">
        <v>5</v>
      </c>
    </row>
    <row r="12" spans="2:11" ht="15.75">
      <c r="B12" s="1">
        <v>5</v>
      </c>
      <c r="C12" s="4" t="s">
        <v>32</v>
      </c>
      <c r="D12" s="1">
        <v>101</v>
      </c>
      <c r="E12" s="10">
        <v>80</v>
      </c>
      <c r="F12" s="10">
        <v>90</v>
      </c>
      <c r="G12" s="10">
        <v>0</v>
      </c>
      <c r="H12" s="1">
        <f t="shared" si="0"/>
        <v>90</v>
      </c>
      <c r="I12" s="1">
        <v>0.5517</v>
      </c>
      <c r="J12" s="1">
        <f t="shared" si="1"/>
        <v>49.653</v>
      </c>
      <c r="K12" s="5">
        <v>6</v>
      </c>
    </row>
    <row r="13" spans="2:11" ht="15">
      <c r="B13" s="1">
        <v>7</v>
      </c>
      <c r="C13" s="4" t="s">
        <v>35</v>
      </c>
      <c r="D13" s="1">
        <v>101.125</v>
      </c>
      <c r="E13" s="10">
        <v>75</v>
      </c>
      <c r="F13" s="10">
        <v>85</v>
      </c>
      <c r="G13" s="10">
        <v>0</v>
      </c>
      <c r="H13" s="1">
        <f t="shared" si="0"/>
        <v>85</v>
      </c>
      <c r="I13" s="1">
        <v>0.5513</v>
      </c>
      <c r="J13" s="1">
        <f t="shared" si="1"/>
        <v>46.8605</v>
      </c>
      <c r="K13" s="1">
        <v>7</v>
      </c>
    </row>
    <row r="15" ht="15">
      <c r="C15" t="s">
        <v>4</v>
      </c>
    </row>
    <row r="17" ht="15">
      <c r="C17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Андрей</cp:lastModifiedBy>
  <cp:lastPrinted>2017-12-20T21:46:12Z</cp:lastPrinted>
  <dcterms:created xsi:type="dcterms:W3CDTF">2017-12-20T20:31:27Z</dcterms:created>
  <dcterms:modified xsi:type="dcterms:W3CDTF">2019-03-28T07:21:43Z</dcterms:modified>
  <cp:category/>
  <cp:version/>
  <cp:contentType/>
  <cp:contentStatus/>
</cp:coreProperties>
</file>