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Жим лежа" sheetId="1" r:id="rId1"/>
    <sheet name="ТЯГА,НЖ,РЖ,ВЖ" sheetId="2" r:id="rId2"/>
    <sheet name="СТ. РТ. НТ. Двоеборье, Троеборь" sheetId="3" r:id="rId3"/>
    <sheet name="Пауэрспорт,подъём на бицепс" sheetId="4" r:id="rId4"/>
    <sheet name="Онлайн дивизион" sheetId="5" r:id="rId5"/>
  </sheets>
  <definedNames>
    <definedName name="_xlnm._FilterDatabase" localSheetId="0" hidden="1">'Жим лежа'!$N$1:$N$50</definedName>
    <definedName name="_xlnm._FilterDatabase" localSheetId="1" hidden="1">'ТЯГА,НЖ,РЖ,ВЖ'!$E$1:$E$17</definedName>
  </definedNames>
  <calcPr fullCalcOnLoad="1"/>
</workbook>
</file>

<file path=xl/sharedStrings.xml><?xml version="1.0" encoding="utf-8"?>
<sst xmlns="http://schemas.openxmlformats.org/spreadsheetml/2006/main" count="474" uniqueCount="229">
  <si>
    <t>Место</t>
  </si>
  <si>
    <t>Весовая категория</t>
  </si>
  <si>
    <t>Дивизион</t>
  </si>
  <si>
    <t>Фамилия Имя</t>
  </si>
  <si>
    <t>Возростная категория</t>
  </si>
  <si>
    <t>Дата рождения</t>
  </si>
  <si>
    <t>Вес</t>
  </si>
  <si>
    <t>Город</t>
  </si>
  <si>
    <t>Жим</t>
  </si>
  <si>
    <t>Результат</t>
  </si>
  <si>
    <t>Рекорд</t>
  </si>
  <si>
    <t>Шварц</t>
  </si>
  <si>
    <t>Абсолютное первенство</t>
  </si>
  <si>
    <t>NPA-A</t>
  </si>
  <si>
    <t>Тяга</t>
  </si>
  <si>
    <t>open</t>
  </si>
  <si>
    <t>NPA</t>
  </si>
  <si>
    <t>Столбец1</t>
  </si>
  <si>
    <t>Столбец2</t>
  </si>
  <si>
    <t>Столбец3</t>
  </si>
  <si>
    <t>1</t>
  </si>
  <si>
    <t>Екатеринбург</t>
  </si>
  <si>
    <t>Столбец4</t>
  </si>
  <si>
    <t>Столбец5</t>
  </si>
  <si>
    <t>Столбец6</t>
  </si>
  <si>
    <t>Челябинск</t>
  </si>
  <si>
    <t>Open</t>
  </si>
  <si>
    <t>NPA-А</t>
  </si>
  <si>
    <t>Сергеев Олег</t>
  </si>
  <si>
    <t>Лысьва</t>
  </si>
  <si>
    <t>М6</t>
  </si>
  <si>
    <t>Невьянск</t>
  </si>
  <si>
    <t>Двойников Владимир</t>
  </si>
  <si>
    <t>М2</t>
  </si>
  <si>
    <t>М3</t>
  </si>
  <si>
    <t>100</t>
  </si>
  <si>
    <t>junior</t>
  </si>
  <si>
    <t>125</t>
  </si>
  <si>
    <t>М1</t>
  </si>
  <si>
    <t>Брезгин Андрей</t>
  </si>
  <si>
    <t>Народня тяга мужчины ПРО 1,5 веса</t>
  </si>
  <si>
    <t>Митрофанов Андрей</t>
  </si>
  <si>
    <t>teen</t>
  </si>
  <si>
    <t>Брезгин Владислав</t>
  </si>
  <si>
    <t>Военный жим ПРО женщины категория до 75 кг.</t>
  </si>
  <si>
    <t>Военный жим ПРО женщины категория до 100 кг.</t>
  </si>
  <si>
    <t>Жим лёжа любители мужчины до 82,5 кг.</t>
  </si>
  <si>
    <t>Жим лёжа любители мужчины до 90 кг.</t>
  </si>
  <si>
    <t>Жим лёжа любители мужчины до 110 кг.</t>
  </si>
  <si>
    <t>Жим лёжа ПРО мужчины до 90 кг.</t>
  </si>
  <si>
    <t>Жим лёжа ПРО юноши до 13 лет</t>
  </si>
  <si>
    <t>Жим лёжа ПРО мужчины до 100 кг.</t>
  </si>
  <si>
    <t>Жим лёжа ПРО мужчины до 110 кг.</t>
  </si>
  <si>
    <t>Жим лёжа СОВ мужчины до 60 кг.</t>
  </si>
  <si>
    <t>Сергеев Владимир</t>
  </si>
  <si>
    <t>Жим лёжа СОВ женщины до 60 кг.</t>
  </si>
  <si>
    <t>Цыбизова Анастасия</t>
  </si>
  <si>
    <t>Амутных Александр</t>
  </si>
  <si>
    <t>Низамова Наталья</t>
  </si>
  <si>
    <t>Кировоград</t>
  </si>
  <si>
    <t>Жим лёжа СОВ мужчины до 75 кг.</t>
  </si>
  <si>
    <t>Пожарский Александр</t>
  </si>
  <si>
    <t xml:space="preserve">Сергеев Олег </t>
  </si>
  <si>
    <t>Жим лёжа СОВ мужчины до 110 кг.</t>
  </si>
  <si>
    <t xml:space="preserve">Микушин Сергей </t>
  </si>
  <si>
    <t>Народный жим ПРО мужчины 1/2 веса до 44 кг.</t>
  </si>
  <si>
    <t>82,5</t>
  </si>
  <si>
    <t>40 повторений</t>
  </si>
  <si>
    <t>Народный жим ПРО мужчины соб.вес до 44 кг.</t>
  </si>
  <si>
    <t>17 повторений</t>
  </si>
  <si>
    <t>Клещенков Виталий</t>
  </si>
  <si>
    <t>25/04/1988</t>
  </si>
  <si>
    <t>55</t>
  </si>
  <si>
    <t>23 повторения</t>
  </si>
  <si>
    <t>Русский жим ЛЮБ мужчины до 90 кг.</t>
  </si>
  <si>
    <t>90</t>
  </si>
  <si>
    <t>18.06.1979</t>
  </si>
  <si>
    <t>75</t>
  </si>
  <si>
    <t>16 повторений</t>
  </si>
  <si>
    <t>Суслова Юлия</t>
  </si>
  <si>
    <t>Осипов Евгений</t>
  </si>
  <si>
    <t>Курган</t>
  </si>
  <si>
    <t>Жим лёжа ПРО мужчины 1,2 сл.экип. до 82,5 кг.</t>
  </si>
  <si>
    <t>Жим лёжа любители женщины до 48 кг.</t>
  </si>
  <si>
    <t>Абзаева Софья</t>
  </si>
  <si>
    <t>Карабаш</t>
  </si>
  <si>
    <t>Жим лёжа любители мужчины до 44 кг.</t>
  </si>
  <si>
    <t>Леготин Евгений</t>
  </si>
  <si>
    <t>25.11.1001</t>
  </si>
  <si>
    <t>Сивов Евгений</t>
  </si>
  <si>
    <t>Пуртоян Сехак</t>
  </si>
  <si>
    <t>Магнитогорск</t>
  </si>
  <si>
    <t>Жицкий Роман</t>
  </si>
  <si>
    <t>Ветлужских Игорь</t>
  </si>
  <si>
    <t>Митрофанов Лев</t>
  </si>
  <si>
    <t>Жим лёжа ПРО мужчины до 82,5 кг.</t>
  </si>
  <si>
    <t>Попов Андрей</t>
  </si>
  <si>
    <t>Пахолков Андрей</t>
  </si>
  <si>
    <t>-</t>
  </si>
  <si>
    <t>Журавлёв Роман</t>
  </si>
  <si>
    <t>Кириллов Константин</t>
  </si>
  <si>
    <t>Спирянин Александр</t>
  </si>
  <si>
    <t>Писаченко Олег</t>
  </si>
  <si>
    <t>Каменск-Уральский</t>
  </si>
  <si>
    <t>Бакланов Владимир</t>
  </si>
  <si>
    <t>Жим лёжа ПРО мужчины до 125 кг.</t>
  </si>
  <si>
    <t>Куклин Дмитрий</t>
  </si>
  <si>
    <t>Жим лёжа СОВ мужчины до 67,5 кг.</t>
  </si>
  <si>
    <t>Жим лёжа СОВ женщины до 67,5 кг.</t>
  </si>
  <si>
    <t>Чуркин Денис</t>
  </si>
  <si>
    <t>Жим лёжа ПРО мужчины 1,2 сл.экип. до 90 кг.</t>
  </si>
  <si>
    <t>Батеньков Алексей</t>
  </si>
  <si>
    <t>Новоуральск</t>
  </si>
  <si>
    <t>Путилова Елена</t>
  </si>
  <si>
    <t>Русский жим СОВ мужчины до 75 кг.</t>
  </si>
  <si>
    <t>60</t>
  </si>
  <si>
    <t>Кресс Наталья</t>
  </si>
  <si>
    <t>22.08.1876</t>
  </si>
  <si>
    <t>59,3</t>
  </si>
  <si>
    <t>Тавда</t>
  </si>
  <si>
    <t>35</t>
  </si>
  <si>
    <t>Русский жим ЛЮБ мужчины до 82,5 кг.</t>
  </si>
  <si>
    <t>Русский жим ЛЮБ женщины до 60 кг.</t>
  </si>
  <si>
    <t>Лунёв Андрей</t>
  </si>
  <si>
    <t>23.02.1977</t>
  </si>
  <si>
    <t>81,6</t>
  </si>
  <si>
    <t>Асбест</t>
  </si>
  <si>
    <t>67 повторений</t>
  </si>
  <si>
    <t>Вес на штанге/взятый</t>
  </si>
  <si>
    <t>13.09.1975</t>
  </si>
  <si>
    <t>9 повторений</t>
  </si>
  <si>
    <t>Русский жим ПРО мужчины до 125 кг.</t>
  </si>
  <si>
    <t>122</t>
  </si>
  <si>
    <t>Русский жим СОВ мужчины до 125 кг.</t>
  </si>
  <si>
    <t>Бызов Евгений</t>
  </si>
  <si>
    <t>06.10.1970</t>
  </si>
  <si>
    <t>111,95</t>
  </si>
  <si>
    <t>12 повторений</t>
  </si>
  <si>
    <t>Смоленцев Никита</t>
  </si>
  <si>
    <t>23,5</t>
  </si>
  <si>
    <t>12,5</t>
  </si>
  <si>
    <t>15 повторений</t>
  </si>
  <si>
    <t>Двоеборье мужчины любители б/э до 110 кг.</t>
  </si>
  <si>
    <t>Двоеборье мужчины любители б/э до 90 кг.</t>
  </si>
  <si>
    <t>Шевкунов Олег</t>
  </si>
  <si>
    <t>130/202,5</t>
  </si>
  <si>
    <r>
      <rPr>
        <sz val="11"/>
        <color indexed="10"/>
        <rFont val="Arial"/>
        <family val="2"/>
      </rPr>
      <t>135</t>
    </r>
    <r>
      <rPr>
        <sz val="11"/>
        <color indexed="8"/>
        <rFont val="Arial"/>
        <family val="2"/>
      </rPr>
      <t>/215</t>
    </r>
  </si>
  <si>
    <t>Васильев Андрей</t>
  </si>
  <si>
    <t>245/55</t>
  </si>
  <si>
    <t>265/165</t>
  </si>
  <si>
    <t>Русская тяга без экипировки ЛЮБ женщины 56 кг.</t>
  </si>
  <si>
    <t>32 повторения</t>
  </si>
  <si>
    <t>Русская тяга без экипировки ПРО мужчины 75 кг.</t>
  </si>
  <si>
    <t>Шарабуряк Роман</t>
  </si>
  <si>
    <t>Русская тяга мужчины ПРО без экипировки 82,5 кг</t>
  </si>
  <si>
    <t>5 повторений</t>
  </si>
  <si>
    <t>M1</t>
  </si>
  <si>
    <t>Полевской</t>
  </si>
  <si>
    <t>Становая тяга в экипировке Люб Мужчины 44 кг</t>
  </si>
  <si>
    <t>Щербаков Григорий</t>
  </si>
  <si>
    <t>Становая тяга без экипировки ПРО Мужчины 44 кг</t>
  </si>
  <si>
    <t>40,4</t>
  </si>
  <si>
    <t>95</t>
  </si>
  <si>
    <t>Становая тяга без экипировки ЛЮБ Женщины до 56 кг.</t>
  </si>
  <si>
    <t>Мазур Анна</t>
  </si>
  <si>
    <t>54,45</t>
  </si>
  <si>
    <t>Становая тяга без экипировки ЛЮБ Мужчины до 75 кг.</t>
  </si>
  <si>
    <t>Смотрин Антон</t>
  </si>
  <si>
    <t>73,30</t>
  </si>
  <si>
    <t>195</t>
  </si>
  <si>
    <t>Становая тяга без экипировки ЛЮБ Мужчины до 82,5 кг.</t>
  </si>
  <si>
    <t xml:space="preserve">Исаков Турпал-Али </t>
  </si>
  <si>
    <t>Камышлов</t>
  </si>
  <si>
    <t>175</t>
  </si>
  <si>
    <t>Мельников Александр</t>
  </si>
  <si>
    <t>80,25</t>
  </si>
  <si>
    <t>Ревда</t>
  </si>
  <si>
    <t>Становая тяга без экипировки ЛЮБ Мужчины до 100 кг.</t>
  </si>
  <si>
    <t>Бахрамов Геяс</t>
  </si>
  <si>
    <t>94,9</t>
  </si>
  <si>
    <t>145</t>
  </si>
  <si>
    <t>Троеборье женщины любители б/э до 67,5 кг.</t>
  </si>
  <si>
    <t>Иванова Софья</t>
  </si>
  <si>
    <t>Жим/тяга</t>
  </si>
  <si>
    <t>Присед/жим/тяга</t>
  </si>
  <si>
    <t>70/40/75</t>
  </si>
  <si>
    <t>85/55/90</t>
  </si>
  <si>
    <r>
      <rPr>
        <sz val="11"/>
        <color indexed="10"/>
        <rFont val="Arial"/>
        <family val="2"/>
      </rPr>
      <t>80</t>
    </r>
    <r>
      <rPr>
        <sz val="11"/>
        <color indexed="8"/>
        <rFont val="Arial"/>
        <family val="2"/>
      </rPr>
      <t>/50/85</t>
    </r>
  </si>
  <si>
    <t>Троеборье мужчины любители б/э до 75 кг.</t>
  </si>
  <si>
    <t>Демин Александр</t>
  </si>
  <si>
    <t>80/85/100</t>
  </si>
  <si>
    <t>90/90/110</t>
  </si>
  <si>
    <r>
      <rPr>
        <sz val="11"/>
        <color indexed="10"/>
        <rFont val="Arial"/>
        <family val="2"/>
      </rPr>
      <t>100</t>
    </r>
    <r>
      <rPr>
        <sz val="11"/>
        <color indexed="8"/>
        <rFont val="Arial"/>
        <family val="2"/>
      </rPr>
      <t>/-/-</t>
    </r>
  </si>
  <si>
    <t>M8</t>
  </si>
  <si>
    <t>160/125/205</t>
  </si>
  <si>
    <r>
      <rPr>
        <sz val="11"/>
        <rFont val="Arial"/>
        <family val="2"/>
      </rPr>
      <t>165</t>
    </r>
    <r>
      <rPr>
        <sz val="11"/>
        <color indexed="10"/>
        <rFont val="Arial"/>
        <family val="2"/>
      </rPr>
      <t>/130/210</t>
    </r>
  </si>
  <si>
    <r>
      <t>150/</t>
    </r>
    <r>
      <rPr>
        <sz val="11"/>
        <color indexed="10"/>
        <rFont val="Arial"/>
        <family val="2"/>
      </rPr>
      <t>125</t>
    </r>
    <r>
      <rPr>
        <sz val="11"/>
        <color indexed="8"/>
        <rFont val="Arial"/>
        <family val="2"/>
      </rPr>
      <t>/195</t>
    </r>
  </si>
  <si>
    <t>Троеборье мужчины любители б/э до 82,5 кг.</t>
  </si>
  <si>
    <t>Кунщиков Иван</t>
  </si>
  <si>
    <t>187,5/122,5/202,5</t>
  </si>
  <si>
    <r>
      <rPr>
        <sz val="11"/>
        <color indexed="10"/>
        <rFont val="Arial"/>
        <family val="2"/>
      </rPr>
      <t>180</t>
    </r>
    <r>
      <rPr>
        <sz val="11"/>
        <color indexed="8"/>
        <rFont val="Arial"/>
        <family val="2"/>
      </rPr>
      <t>/115/195</t>
    </r>
  </si>
  <si>
    <r>
      <t>190/</t>
    </r>
    <r>
      <rPr>
        <sz val="11"/>
        <color theme="1"/>
        <rFont val="Arial"/>
        <family val="2"/>
      </rPr>
      <t>125</t>
    </r>
    <r>
      <rPr>
        <sz val="11"/>
        <color indexed="10"/>
        <rFont val="Arial"/>
        <family val="2"/>
      </rPr>
      <t>/-</t>
    </r>
  </si>
  <si>
    <t>Троеборье мужчины любители б/э до 100 кг.</t>
  </si>
  <si>
    <t>Безгодов Евгений</t>
  </si>
  <si>
    <r>
      <rPr>
        <sz val="11"/>
        <color indexed="10"/>
        <rFont val="Arial"/>
        <family val="2"/>
      </rPr>
      <t>210</t>
    </r>
    <r>
      <rPr>
        <sz val="11"/>
        <rFont val="Arial"/>
        <family val="2"/>
      </rPr>
      <t>/152,5/205</t>
    </r>
  </si>
  <si>
    <r>
      <t>210/</t>
    </r>
    <r>
      <rPr>
        <sz val="11"/>
        <color theme="1"/>
        <rFont val="Arial"/>
        <family val="2"/>
      </rPr>
      <t>155/</t>
    </r>
    <r>
      <rPr>
        <sz val="11"/>
        <color indexed="10"/>
        <rFont val="Arial"/>
        <family val="2"/>
      </rPr>
      <t>207,5</t>
    </r>
  </si>
  <si>
    <r>
      <t>210/150</t>
    </r>
    <r>
      <rPr>
        <sz val="11"/>
        <color theme="1"/>
        <rFont val="Arial"/>
        <family val="2"/>
      </rPr>
      <t>/200</t>
    </r>
  </si>
  <si>
    <t>NPА</t>
  </si>
  <si>
    <t>Стряхнин Сергей</t>
  </si>
  <si>
    <t>Подъём на бицепс</t>
  </si>
  <si>
    <t>Подъём на бицепс ПРО мужчины до 75 кг.</t>
  </si>
  <si>
    <t>Подъём на бицепс любители мужчины до 82,5 кг.</t>
  </si>
  <si>
    <t>Подъём на бицепс любители мужчине до 90 кг.</t>
  </si>
  <si>
    <t>Аксиян Артур</t>
  </si>
  <si>
    <t>Пауэрспорт ПРО мужчины до 140 кг.</t>
  </si>
  <si>
    <t>Бражников Дмитрий</t>
  </si>
  <si>
    <t>Жим стоя</t>
  </si>
  <si>
    <t>Габова Наталья</t>
  </si>
  <si>
    <t>Жим лёжа  женщины до 67,5 кг.</t>
  </si>
  <si>
    <t>Удачин Сергей</t>
  </si>
  <si>
    <t>Трофимов Илья</t>
  </si>
  <si>
    <t>Боровичи</t>
  </si>
  <si>
    <t>Жим лёжа мужчины софт.экип. до 100 кг.</t>
  </si>
  <si>
    <t>Гантеля XI "Евпатий Коловрат" 7 ноября 2020 г.</t>
  </si>
  <si>
    <t>Жим лёжа  женщины до 44 кг.</t>
  </si>
  <si>
    <t>Красман Кристина</t>
  </si>
  <si>
    <t>Двоеборье мужчины любители б/э до 100 кг.</t>
  </si>
  <si>
    <t>177,5/195</t>
  </si>
  <si>
    <t>Златоуст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</si>
</sst>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[$-419]dd&quot;.&quot;mm&quot;.&quot;yyyy"/>
    <numFmt numFmtId="175" formatCode="[$-419]General"/>
    <numFmt numFmtId="176" formatCode="#,##0.00&quot; &quot;[$руб.-419];[Red]&quot;-&quot;#,##0.00&quot; &quot;[$руб.-419]"/>
    <numFmt numFmtId="177" formatCode="0.0000"/>
    <numFmt numFmtId="178" formatCode="#,##0.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"/>
    <numFmt numFmtId="184" formatCode="[$-FC19]d\ mmmm\ yyyy\ &quot;г.&quot;"/>
  </numFmts>
  <fonts count="12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2"/>
      <name val="Arial"/>
      <family val="2"/>
    </font>
    <font>
      <sz val="11"/>
      <name val="Cambria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sz val="12"/>
      <color indexed="30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Arial"/>
      <family val="2"/>
    </font>
    <font>
      <sz val="12"/>
      <color indexed="10"/>
      <name val="Arial"/>
      <family val="2"/>
    </font>
    <font>
      <sz val="11"/>
      <color indexed="30"/>
      <name val="Arial"/>
      <family val="2"/>
    </font>
    <font>
      <b/>
      <sz val="10"/>
      <color indexed="30"/>
      <name val="Arial"/>
      <family val="2"/>
    </font>
    <font>
      <sz val="11"/>
      <color indexed="30"/>
      <name val="Calibri"/>
      <family val="2"/>
    </font>
    <font>
      <sz val="12"/>
      <color indexed="10"/>
      <name val="Calibri"/>
      <family val="2"/>
    </font>
    <font>
      <b/>
      <sz val="12"/>
      <color indexed="30"/>
      <name val="Arial"/>
      <family val="2"/>
    </font>
    <font>
      <b/>
      <sz val="12"/>
      <color indexed="10"/>
      <name val="Arial"/>
      <family val="2"/>
    </font>
    <font>
      <sz val="12"/>
      <color indexed="30"/>
      <name val="Arial"/>
      <family val="2"/>
    </font>
    <font>
      <b/>
      <sz val="11"/>
      <color indexed="8"/>
      <name val="Arial"/>
      <family val="2"/>
    </font>
    <font>
      <b/>
      <sz val="11"/>
      <color indexed="30"/>
      <name val="Arial"/>
      <family val="2"/>
    </font>
    <font>
      <b/>
      <sz val="11"/>
      <color indexed="8"/>
      <name val="Cambria"/>
      <family val="1"/>
    </font>
    <font>
      <b/>
      <sz val="12"/>
      <color indexed="8"/>
      <name val="Cambria"/>
      <family val="1"/>
    </font>
    <font>
      <sz val="11"/>
      <color indexed="10"/>
      <name val="Cambria"/>
      <family val="1"/>
    </font>
    <font>
      <b/>
      <sz val="10"/>
      <color indexed="8"/>
      <name val="Cambria"/>
      <family val="1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2"/>
      <color indexed="9"/>
      <name val="Cambria"/>
      <family val="1"/>
    </font>
    <font>
      <sz val="11"/>
      <color indexed="9"/>
      <name val="Cambria"/>
      <family val="1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2"/>
      <color indexed="9"/>
      <name val="Calibri"/>
      <family val="2"/>
    </font>
    <font>
      <b/>
      <sz val="11"/>
      <color indexed="9"/>
      <name val="Cambria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000000"/>
      <name val="Times New Roman"/>
      <family val="1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1"/>
      <color theme="1"/>
      <name val="Cambria"/>
      <family val="1"/>
    </font>
    <font>
      <sz val="12"/>
      <color theme="1"/>
      <name val="Cambria"/>
      <family val="1"/>
    </font>
    <font>
      <sz val="12"/>
      <color rgb="FF0070C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Arial"/>
      <family val="2"/>
    </font>
    <font>
      <sz val="12"/>
      <color rgb="FFFF0000"/>
      <name val="Arial"/>
      <family val="2"/>
    </font>
    <font>
      <sz val="12"/>
      <color rgb="FF000000"/>
      <name val="Cambria"/>
      <family val="1"/>
    </font>
    <font>
      <sz val="11"/>
      <color rgb="FF0070C0"/>
      <name val="Arial"/>
      <family val="2"/>
    </font>
    <font>
      <b/>
      <sz val="10"/>
      <color rgb="FF0070C0"/>
      <name val="Arial"/>
      <family val="2"/>
    </font>
    <font>
      <sz val="11"/>
      <color rgb="FF0070C0"/>
      <name val="Calibri"/>
      <family val="2"/>
    </font>
    <font>
      <sz val="12"/>
      <color rgb="FFFF0000"/>
      <name val="Calibri"/>
      <family val="2"/>
    </font>
    <font>
      <b/>
      <sz val="12"/>
      <color rgb="FF0070C0"/>
      <name val="Arial"/>
      <family val="2"/>
    </font>
    <font>
      <b/>
      <sz val="12"/>
      <color rgb="FFFF0000"/>
      <name val="Arial"/>
      <family val="2"/>
    </font>
    <font>
      <sz val="12"/>
      <color rgb="FF0070C0"/>
      <name val="Arial"/>
      <family val="2"/>
    </font>
    <font>
      <b/>
      <sz val="11"/>
      <color rgb="FF000000"/>
      <name val="Arial"/>
      <family val="2"/>
    </font>
    <font>
      <b/>
      <sz val="11"/>
      <color rgb="FF0070C0"/>
      <name val="Arial"/>
      <family val="2"/>
    </font>
    <font>
      <sz val="12"/>
      <color theme="1"/>
      <name val="Calibri"/>
      <family val="2"/>
    </font>
    <font>
      <b/>
      <sz val="11"/>
      <color rgb="FF000000"/>
      <name val="Cambria"/>
      <family val="1"/>
    </font>
    <font>
      <b/>
      <sz val="12"/>
      <color theme="1"/>
      <name val="Cambria"/>
      <family val="1"/>
    </font>
    <font>
      <sz val="11"/>
      <color rgb="FFFF0000"/>
      <name val="Cambria"/>
      <family val="1"/>
    </font>
    <font>
      <b/>
      <sz val="10"/>
      <color theme="1"/>
      <name val="Cambria"/>
      <family val="1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theme="0"/>
      <name val="Cambria"/>
      <family val="1"/>
    </font>
    <font>
      <sz val="11"/>
      <color theme="0"/>
      <name val="Cambria"/>
      <family val="1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2"/>
      <color theme="0"/>
      <name val="Calibri"/>
      <family val="2"/>
    </font>
    <font>
      <b/>
      <sz val="11"/>
      <color theme="0"/>
      <name val="Cambria"/>
      <family val="1"/>
    </font>
    <font>
      <b/>
      <sz val="11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175" fontId="63" fillId="0" borderId="0">
      <alignment/>
      <protection/>
    </xf>
    <xf numFmtId="0" fontId="64" fillId="0" borderId="0">
      <alignment horizontal="center"/>
      <protection/>
    </xf>
    <xf numFmtId="0" fontId="64" fillId="0" borderId="0">
      <alignment horizontal="center" textRotation="90"/>
      <protection/>
    </xf>
    <xf numFmtId="0" fontId="65" fillId="0" borderId="0">
      <alignment/>
      <protection/>
    </xf>
    <xf numFmtId="176" fontId="65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2" fillId="0" borderId="0">
      <alignment/>
      <protection/>
    </xf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175" fontId="81" fillId="0" borderId="0" xfId="33" applyFont="1" applyAlignment="1">
      <alignment horizontal="center"/>
      <protection/>
    </xf>
    <xf numFmtId="175" fontId="82" fillId="0" borderId="0" xfId="33" applyFont="1" applyAlignment="1">
      <alignment horizontal="center"/>
      <protection/>
    </xf>
    <xf numFmtId="175" fontId="63" fillId="0" borderId="0" xfId="33">
      <alignment/>
      <protection/>
    </xf>
    <xf numFmtId="175" fontId="83" fillId="0" borderId="0" xfId="33" applyFont="1" applyAlignment="1">
      <alignment horizontal="center"/>
      <protection/>
    </xf>
    <xf numFmtId="175" fontId="84" fillId="0" borderId="0" xfId="33" applyFont="1" applyAlignment="1">
      <alignment horizontal="center" vertical="top" wrapText="1"/>
      <protection/>
    </xf>
    <xf numFmtId="175" fontId="84" fillId="0" borderId="0" xfId="33" applyFont="1" applyAlignment="1">
      <alignment horizontal="center"/>
      <protection/>
    </xf>
    <xf numFmtId="175" fontId="84" fillId="0" borderId="0" xfId="33" applyFont="1" applyFill="1" applyAlignment="1">
      <alignment horizontal="center"/>
      <protection/>
    </xf>
    <xf numFmtId="175" fontId="84" fillId="33" borderId="0" xfId="33" applyFont="1" applyFill="1" applyAlignment="1">
      <alignment horizontal="center"/>
      <protection/>
    </xf>
    <xf numFmtId="175" fontId="85" fillId="0" borderId="0" xfId="33" applyFont="1" applyAlignment="1">
      <alignment horizontal="center"/>
      <protection/>
    </xf>
    <xf numFmtId="175" fontId="86" fillId="0" borderId="10" xfId="33" applyFont="1" applyBorder="1" applyAlignment="1">
      <alignment horizontal="center" vertical="top" wrapText="1"/>
      <protection/>
    </xf>
    <xf numFmtId="175" fontId="87" fillId="0" borderId="10" xfId="33" applyFont="1" applyBorder="1" applyAlignment="1">
      <alignment horizontal="center"/>
      <protection/>
    </xf>
    <xf numFmtId="175" fontId="88" fillId="0" borderId="10" xfId="33" applyFont="1" applyBorder="1" applyAlignment="1">
      <alignment horizontal="center"/>
      <protection/>
    </xf>
    <xf numFmtId="175" fontId="88" fillId="0" borderId="10" xfId="33" applyFont="1" applyFill="1" applyBorder="1" applyAlignment="1">
      <alignment horizontal="center"/>
      <protection/>
    </xf>
    <xf numFmtId="175" fontId="87" fillId="0" borderId="10" xfId="33" applyFont="1" applyFill="1" applyBorder="1" applyAlignment="1">
      <alignment horizontal="center"/>
      <protection/>
    </xf>
    <xf numFmtId="175" fontId="87" fillId="34" borderId="10" xfId="33" applyFont="1" applyFill="1" applyBorder="1" applyAlignment="1">
      <alignment horizontal="center"/>
      <protection/>
    </xf>
    <xf numFmtId="0" fontId="89" fillId="35" borderId="10" xfId="0" applyFont="1" applyFill="1" applyBorder="1" applyAlignment="1">
      <alignment horizontal="left"/>
    </xf>
    <xf numFmtId="0" fontId="89" fillId="35" borderId="10" xfId="0" applyFont="1" applyFill="1" applyBorder="1" applyAlignment="1">
      <alignment horizontal="center"/>
    </xf>
    <xf numFmtId="175" fontId="88" fillId="34" borderId="10" xfId="33" applyFont="1" applyFill="1" applyBorder="1" applyAlignment="1">
      <alignment horizontal="center"/>
      <protection/>
    </xf>
    <xf numFmtId="174" fontId="87" fillId="34" borderId="10" xfId="33" applyNumberFormat="1" applyFont="1" applyFill="1" applyBorder="1" applyAlignment="1">
      <alignment horizontal="center"/>
      <protection/>
    </xf>
    <xf numFmtId="0" fontId="81" fillId="0" borderId="0" xfId="33" applyNumberFormat="1" applyFont="1" applyAlignment="1">
      <alignment horizontal="center"/>
      <protection/>
    </xf>
    <xf numFmtId="0" fontId="87" fillId="0" borderId="10" xfId="33" applyNumberFormat="1" applyFont="1" applyBorder="1" applyAlignment="1">
      <alignment horizontal="center"/>
      <protection/>
    </xf>
    <xf numFmtId="0" fontId="87" fillId="0" borderId="10" xfId="33" applyNumberFormat="1" applyFont="1" applyFill="1" applyBorder="1" applyAlignment="1">
      <alignment horizontal="center"/>
      <protection/>
    </xf>
    <xf numFmtId="0" fontId="87" fillId="0" borderId="0" xfId="33" applyNumberFormat="1" applyFont="1" applyFill="1" applyAlignment="1">
      <alignment horizontal="center"/>
      <protection/>
    </xf>
    <xf numFmtId="14" fontId="87" fillId="0" borderId="10" xfId="33" applyNumberFormat="1" applyFont="1" applyFill="1" applyBorder="1" applyAlignment="1">
      <alignment horizontal="center"/>
      <protection/>
    </xf>
    <xf numFmtId="0" fontId="88" fillId="0" borderId="0" xfId="33" applyNumberFormat="1" applyFont="1" applyAlignment="1">
      <alignment horizontal="left"/>
      <protection/>
    </xf>
    <xf numFmtId="0" fontId="83" fillId="0" borderId="0" xfId="33" applyNumberFormat="1" applyFont="1" applyAlignment="1">
      <alignment horizontal="center"/>
      <protection/>
    </xf>
    <xf numFmtId="0" fontId="88" fillId="0" borderId="10" xfId="33" applyNumberFormat="1" applyFont="1" applyBorder="1" applyAlignment="1">
      <alignment horizontal="center"/>
      <protection/>
    </xf>
    <xf numFmtId="0" fontId="88" fillId="0" borderId="10" xfId="33" applyNumberFormat="1" applyFont="1" applyFill="1" applyBorder="1" applyAlignment="1">
      <alignment horizontal="center"/>
      <protection/>
    </xf>
    <xf numFmtId="0" fontId="3" fillId="35" borderId="11" xfId="57" applyNumberFormat="1" applyFont="1" applyFill="1" applyBorder="1" applyAlignment="1">
      <alignment horizontal="left" vertical="center" wrapText="1"/>
      <protection/>
    </xf>
    <xf numFmtId="175" fontId="90" fillId="0" borderId="10" xfId="33" applyFont="1" applyFill="1" applyBorder="1" applyAlignment="1">
      <alignment horizontal="center"/>
      <protection/>
    </xf>
    <xf numFmtId="175" fontId="91" fillId="0" borderId="0" xfId="33" applyFont="1" applyAlignment="1">
      <alignment horizontal="center"/>
      <protection/>
    </xf>
    <xf numFmtId="175" fontId="90" fillId="0" borderId="0" xfId="33" applyFont="1" applyAlignment="1">
      <alignment horizontal="center"/>
      <protection/>
    </xf>
    <xf numFmtId="175" fontId="90" fillId="0" borderId="10" xfId="33" applyFont="1" applyBorder="1" applyAlignment="1">
      <alignment horizontal="center"/>
      <protection/>
    </xf>
    <xf numFmtId="175" fontId="90" fillId="34" borderId="10" xfId="33" applyFont="1" applyFill="1" applyBorder="1" applyAlignment="1">
      <alignment horizontal="center"/>
      <protection/>
    </xf>
    <xf numFmtId="175" fontId="90" fillId="0" borderId="10" xfId="33" applyFont="1" applyBorder="1">
      <alignment/>
      <protection/>
    </xf>
    <xf numFmtId="175" fontId="90" fillId="0" borderId="0" xfId="33" applyFont="1">
      <alignment/>
      <protection/>
    </xf>
    <xf numFmtId="14" fontId="87" fillId="0" borderId="10" xfId="33" applyNumberFormat="1" applyFont="1" applyBorder="1" applyAlignment="1">
      <alignment horizontal="center"/>
      <protection/>
    </xf>
    <xf numFmtId="0" fontId="87" fillId="0" borderId="11" xfId="33" applyNumberFormat="1" applyFont="1" applyBorder="1" applyAlignment="1">
      <alignment horizontal="center"/>
      <protection/>
    </xf>
    <xf numFmtId="0" fontId="87" fillId="0" borderId="12" xfId="33" applyNumberFormat="1" applyFont="1" applyBorder="1" applyAlignment="1">
      <alignment horizontal="center"/>
      <protection/>
    </xf>
    <xf numFmtId="175" fontId="92" fillId="0" borderId="0" xfId="33" applyFont="1" applyAlignment="1">
      <alignment horizontal="center"/>
      <protection/>
    </xf>
    <xf numFmtId="175" fontId="63" fillId="0" borderId="0" xfId="33" applyAlignment="1">
      <alignment horizontal="center"/>
      <protection/>
    </xf>
    <xf numFmtId="175" fontId="88" fillId="0" borderId="0" xfId="33" applyFont="1" applyAlignment="1">
      <alignment horizontal="center"/>
      <protection/>
    </xf>
    <xf numFmtId="175" fontId="93" fillId="0" borderId="0" xfId="33" applyFont="1" applyAlignment="1">
      <alignment horizontal="center"/>
      <protection/>
    </xf>
    <xf numFmtId="177" fontId="92" fillId="0" borderId="0" xfId="33" applyNumberFormat="1" applyFont="1" applyAlignment="1">
      <alignment horizontal="center"/>
      <protection/>
    </xf>
    <xf numFmtId="175" fontId="94" fillId="0" borderId="0" xfId="33" applyFont="1">
      <alignment/>
      <protection/>
    </xf>
    <xf numFmtId="175" fontId="95" fillId="0" borderId="10" xfId="33" applyFont="1" applyBorder="1" applyAlignment="1">
      <alignment horizontal="center" vertical="top" wrapText="1"/>
      <protection/>
    </xf>
    <xf numFmtId="0" fontId="96" fillId="0" borderId="10" xfId="33" applyNumberFormat="1" applyFont="1" applyFill="1" applyBorder="1" applyAlignment="1">
      <alignment horizontal="center"/>
      <protection/>
    </xf>
    <xf numFmtId="0" fontId="87" fillId="0" borderId="13" xfId="33" applyNumberFormat="1" applyFont="1" applyFill="1" applyBorder="1" applyAlignment="1">
      <alignment horizontal="center"/>
      <protection/>
    </xf>
    <xf numFmtId="0" fontId="3" fillId="35" borderId="11" xfId="57" applyNumberFormat="1" applyFont="1" applyFill="1" applyBorder="1" applyAlignment="1">
      <alignment horizontal="center" vertical="center" wrapText="1"/>
      <protection/>
    </xf>
    <xf numFmtId="0" fontId="3" fillId="35" borderId="10" xfId="57" applyNumberFormat="1" applyFont="1" applyFill="1" applyBorder="1" applyAlignment="1">
      <alignment horizontal="center" vertical="center" wrapText="1"/>
      <protection/>
    </xf>
    <xf numFmtId="0" fontId="91" fillId="35" borderId="10" xfId="0" applyFont="1" applyFill="1" applyBorder="1" applyAlignment="1">
      <alignment horizontal="left"/>
    </xf>
    <xf numFmtId="0" fontId="91" fillId="35" borderId="10" xfId="0" applyFont="1" applyFill="1" applyBorder="1" applyAlignment="1">
      <alignment horizontal="center"/>
    </xf>
    <xf numFmtId="14" fontId="97" fillId="0" borderId="10" xfId="33" applyNumberFormat="1" applyFont="1" applyBorder="1" applyAlignment="1">
      <alignment horizontal="center"/>
      <protection/>
    </xf>
    <xf numFmtId="175" fontId="97" fillId="0" borderId="10" xfId="33" applyFont="1" applyBorder="1" applyAlignment="1">
      <alignment horizontal="center"/>
      <protection/>
    </xf>
    <xf numFmtId="175" fontId="63" fillId="0" borderId="0" xfId="33" applyBorder="1">
      <alignment/>
      <protection/>
    </xf>
    <xf numFmtId="174" fontId="97" fillId="0" borderId="10" xfId="33" applyNumberFormat="1" applyFont="1" applyFill="1" applyBorder="1" applyAlignment="1">
      <alignment horizontal="center"/>
      <protection/>
    </xf>
    <xf numFmtId="175" fontId="97" fillId="0" borderId="10" xfId="33" applyFont="1" applyFill="1" applyBorder="1" applyAlignment="1">
      <alignment horizontal="center"/>
      <protection/>
    </xf>
    <xf numFmtId="0" fontId="4" fillId="35" borderId="11" xfId="57" applyFont="1" applyFill="1" applyBorder="1" applyAlignment="1">
      <alignment horizontal="center" vertical="center" wrapText="1"/>
      <protection/>
    </xf>
    <xf numFmtId="0" fontId="91" fillId="35" borderId="10" xfId="0" applyFont="1" applyFill="1" applyBorder="1" applyAlignment="1">
      <alignment/>
    </xf>
    <xf numFmtId="174" fontId="97" fillId="0" borderId="10" xfId="33" applyNumberFormat="1" applyFont="1" applyBorder="1" applyAlignment="1">
      <alignment horizontal="center"/>
      <protection/>
    </xf>
    <xf numFmtId="0" fontId="91" fillId="35" borderId="11" xfId="0" applyFont="1" applyFill="1" applyBorder="1" applyAlignment="1">
      <alignment/>
    </xf>
    <xf numFmtId="49" fontId="97" fillId="0" borderId="10" xfId="33" applyNumberFormat="1" applyFont="1" applyBorder="1" applyAlignment="1">
      <alignment horizontal="center"/>
      <protection/>
    </xf>
    <xf numFmtId="49" fontId="90" fillId="0" borderId="10" xfId="33" applyNumberFormat="1" applyFont="1" applyBorder="1" applyAlignment="1">
      <alignment horizontal="center"/>
      <protection/>
    </xf>
    <xf numFmtId="49" fontId="90" fillId="0" borderId="10" xfId="33" applyNumberFormat="1" applyFont="1" applyFill="1" applyBorder="1" applyAlignment="1">
      <alignment horizontal="center"/>
      <protection/>
    </xf>
    <xf numFmtId="14" fontId="91" fillId="35" borderId="10" xfId="0" applyNumberFormat="1" applyFont="1" applyFill="1" applyBorder="1" applyAlignment="1">
      <alignment horizontal="center"/>
    </xf>
    <xf numFmtId="175" fontId="88" fillId="36" borderId="10" xfId="33" applyFont="1" applyFill="1" applyBorder="1" applyAlignment="1">
      <alignment horizontal="center"/>
      <protection/>
    </xf>
    <xf numFmtId="175" fontId="87" fillId="36" borderId="10" xfId="33" applyFont="1" applyFill="1" applyBorder="1" applyAlignment="1">
      <alignment horizontal="center"/>
      <protection/>
    </xf>
    <xf numFmtId="174" fontId="87" fillId="36" borderId="10" xfId="33" applyNumberFormat="1" applyFont="1" applyFill="1" applyBorder="1" applyAlignment="1">
      <alignment horizontal="center"/>
      <protection/>
    </xf>
    <xf numFmtId="175" fontId="98" fillId="36" borderId="10" xfId="33" applyFont="1" applyFill="1" applyBorder="1" applyAlignment="1">
      <alignment horizontal="center"/>
      <protection/>
    </xf>
    <xf numFmtId="175" fontId="90" fillId="36" borderId="10" xfId="33" applyFont="1" applyFill="1" applyBorder="1" applyAlignment="1">
      <alignment horizontal="center"/>
      <protection/>
    </xf>
    <xf numFmtId="175" fontId="84" fillId="36" borderId="10" xfId="33" applyFont="1" applyFill="1" applyBorder="1" applyAlignment="1">
      <alignment horizontal="center"/>
      <protection/>
    </xf>
    <xf numFmtId="175" fontId="95" fillId="36" borderId="10" xfId="33" applyFont="1" applyFill="1" applyBorder="1" applyAlignment="1">
      <alignment horizontal="center"/>
      <protection/>
    </xf>
    <xf numFmtId="175" fontId="63" fillId="35" borderId="0" xfId="33" applyFill="1">
      <alignment/>
      <protection/>
    </xf>
    <xf numFmtId="0" fontId="0" fillId="35" borderId="0" xfId="0" applyFill="1" applyAlignment="1">
      <alignment/>
    </xf>
    <xf numFmtId="178" fontId="99" fillId="0" borderId="10" xfId="33" applyNumberFormat="1" applyFont="1" applyBorder="1" applyAlignment="1">
      <alignment horizontal="center" vertical="top" wrapText="1"/>
      <protection/>
    </xf>
    <xf numFmtId="178" fontId="100" fillId="0" borderId="0" xfId="33" applyNumberFormat="1" applyFont="1">
      <alignment/>
      <protection/>
    </xf>
    <xf numFmtId="178" fontId="81" fillId="0" borderId="0" xfId="33" applyNumberFormat="1" applyFont="1" applyAlignment="1">
      <alignment horizontal="center"/>
      <protection/>
    </xf>
    <xf numFmtId="178" fontId="87" fillId="0" borderId="10" xfId="33" applyNumberFormat="1" applyFont="1" applyBorder="1" applyAlignment="1">
      <alignment horizontal="center"/>
      <protection/>
    </xf>
    <xf numFmtId="178" fontId="87" fillId="0" borderId="10" xfId="33" applyNumberFormat="1" applyFont="1" applyFill="1" applyBorder="1" applyAlignment="1">
      <alignment horizontal="center"/>
      <protection/>
    </xf>
    <xf numFmtId="2" fontId="91" fillId="35" borderId="0" xfId="33" applyNumberFormat="1" applyFont="1" applyFill="1" applyAlignment="1">
      <alignment horizontal="center"/>
      <protection/>
    </xf>
    <xf numFmtId="2" fontId="89" fillId="35" borderId="10" xfId="33" applyNumberFormat="1" applyFont="1" applyFill="1" applyBorder="1" applyAlignment="1">
      <alignment horizontal="center"/>
      <protection/>
    </xf>
    <xf numFmtId="2" fontId="91" fillId="0" borderId="0" xfId="33" applyNumberFormat="1" applyFont="1" applyFill="1" applyAlignment="1">
      <alignment horizontal="center"/>
      <protection/>
    </xf>
    <xf numFmtId="178" fontId="81" fillId="0" borderId="0" xfId="33" applyNumberFormat="1" applyFont="1">
      <alignment/>
      <protection/>
    </xf>
    <xf numFmtId="0" fontId="101" fillId="0" borderId="0" xfId="33" applyNumberFormat="1" applyFont="1">
      <alignment/>
      <protection/>
    </xf>
    <xf numFmtId="0" fontId="81" fillId="0" borderId="0" xfId="33" applyNumberFormat="1" applyFont="1">
      <alignment/>
      <protection/>
    </xf>
    <xf numFmtId="0" fontId="88" fillId="0" borderId="10" xfId="33" applyNumberFormat="1" applyFont="1" applyBorder="1" applyAlignment="1">
      <alignment horizontal="center" vertical="top" wrapText="1"/>
      <protection/>
    </xf>
    <xf numFmtId="178" fontId="88" fillId="0" borderId="10" xfId="33" applyNumberFormat="1" applyFont="1" applyBorder="1" applyAlignment="1">
      <alignment horizontal="center" vertical="top" wrapText="1"/>
      <protection/>
    </xf>
    <xf numFmtId="178" fontId="102" fillId="0" borderId="10" xfId="33" applyNumberFormat="1" applyFont="1" applyBorder="1" applyAlignment="1">
      <alignment horizontal="center" vertical="top" wrapText="1"/>
      <protection/>
    </xf>
    <xf numFmtId="0" fontId="103" fillId="0" borderId="10" xfId="33" applyNumberFormat="1" applyFont="1" applyBorder="1" applyAlignment="1">
      <alignment horizontal="center" vertical="top" wrapText="1"/>
      <protection/>
    </xf>
    <xf numFmtId="0" fontId="87" fillId="0" borderId="0" xfId="33" applyNumberFormat="1" applyFont="1" applyAlignment="1">
      <alignment horizontal="center" vertical="top" wrapText="1"/>
      <protection/>
    </xf>
    <xf numFmtId="178" fontId="104" fillId="0" borderId="10" xfId="33" applyNumberFormat="1" applyFont="1" applyFill="1" applyBorder="1" applyAlignment="1">
      <alignment horizontal="center"/>
      <protection/>
    </xf>
    <xf numFmtId="0" fontId="96" fillId="0" borderId="10" xfId="33" applyNumberFormat="1" applyFont="1" applyBorder="1" applyAlignment="1">
      <alignment horizontal="center"/>
      <protection/>
    </xf>
    <xf numFmtId="0" fontId="87" fillId="0" borderId="0" xfId="33" applyNumberFormat="1" applyFont="1" applyAlignment="1">
      <alignment horizontal="center"/>
      <protection/>
    </xf>
    <xf numFmtId="0" fontId="103" fillId="0" borderId="10" xfId="33" applyNumberFormat="1" applyFont="1" applyFill="1" applyBorder="1" applyAlignment="1">
      <alignment horizontal="center"/>
      <protection/>
    </xf>
    <xf numFmtId="0" fontId="87" fillId="0" borderId="14" xfId="33" applyNumberFormat="1" applyFont="1" applyFill="1" applyBorder="1" applyAlignment="1">
      <alignment horizontal="center"/>
      <protection/>
    </xf>
    <xf numFmtId="178" fontId="87" fillId="0" borderId="0" xfId="33" applyNumberFormat="1" applyFont="1" applyAlignment="1">
      <alignment horizontal="center"/>
      <protection/>
    </xf>
    <xf numFmtId="0" fontId="96" fillId="0" borderId="0" xfId="33" applyNumberFormat="1" applyFont="1" applyAlignment="1">
      <alignment horizontal="center"/>
      <protection/>
    </xf>
    <xf numFmtId="0" fontId="103" fillId="0" borderId="10" xfId="33" applyNumberFormat="1" applyFont="1" applyBorder="1" applyAlignment="1">
      <alignment horizontal="center"/>
      <protection/>
    </xf>
    <xf numFmtId="0" fontId="87" fillId="0" borderId="15" xfId="33" applyNumberFormat="1" applyFont="1" applyFill="1" applyBorder="1" applyAlignment="1">
      <alignment horizontal="center"/>
      <protection/>
    </xf>
    <xf numFmtId="2" fontId="91" fillId="35" borderId="0" xfId="33" applyNumberFormat="1" applyFont="1" applyFill="1">
      <alignment/>
      <protection/>
    </xf>
    <xf numFmtId="178" fontId="81" fillId="0" borderId="10" xfId="33" applyNumberFormat="1" applyFont="1" applyBorder="1">
      <alignment/>
      <protection/>
    </xf>
    <xf numFmtId="0" fontId="101" fillId="0" borderId="10" xfId="33" applyNumberFormat="1" applyFont="1" applyBorder="1">
      <alignment/>
      <protection/>
    </xf>
    <xf numFmtId="175" fontId="105" fillId="37" borderId="10" xfId="33" applyFont="1" applyFill="1" applyBorder="1" applyAlignment="1">
      <alignment horizontal="center"/>
      <protection/>
    </xf>
    <xf numFmtId="178" fontId="106" fillId="0" borderId="10" xfId="33" applyNumberFormat="1" applyFont="1" applyFill="1" applyBorder="1" applyAlignment="1">
      <alignment horizontal="center"/>
      <protection/>
    </xf>
    <xf numFmtId="0" fontId="82" fillId="0" borderId="0" xfId="33" applyNumberFormat="1" applyFont="1" applyAlignment="1">
      <alignment horizontal="center"/>
      <protection/>
    </xf>
    <xf numFmtId="0" fontId="87" fillId="0" borderId="0" xfId="33" applyNumberFormat="1" applyFont="1" applyAlignment="1">
      <alignment horizontal="left"/>
      <protection/>
    </xf>
    <xf numFmtId="175" fontId="84" fillId="35" borderId="0" xfId="33" applyFont="1" applyFill="1" applyAlignment="1">
      <alignment horizontal="center"/>
      <protection/>
    </xf>
    <xf numFmtId="49" fontId="82" fillId="0" borderId="10" xfId="33" applyNumberFormat="1" applyFont="1" applyBorder="1" applyAlignment="1">
      <alignment horizontal="left"/>
      <protection/>
    </xf>
    <xf numFmtId="49" fontId="81" fillId="0" borderId="10" xfId="33" applyNumberFormat="1" applyFont="1" applyFill="1" applyBorder="1" applyAlignment="1">
      <alignment horizontal="center"/>
      <protection/>
    </xf>
    <xf numFmtId="49" fontId="81" fillId="0" borderId="10" xfId="33" applyNumberFormat="1" applyFont="1" applyBorder="1" applyAlignment="1">
      <alignment horizontal="center"/>
      <protection/>
    </xf>
    <xf numFmtId="49" fontId="107" fillId="0" borderId="10" xfId="33" applyNumberFormat="1" applyFont="1" applyBorder="1" applyAlignment="1">
      <alignment horizontal="center"/>
      <protection/>
    </xf>
    <xf numFmtId="49" fontId="81" fillId="0" borderId="0" xfId="33" applyNumberFormat="1" applyFont="1">
      <alignment/>
      <protection/>
    </xf>
    <xf numFmtId="49" fontId="107" fillId="0" borderId="0" xfId="0" applyNumberFormat="1" applyFont="1" applyAlignment="1">
      <alignment/>
    </xf>
    <xf numFmtId="175" fontId="108" fillId="38" borderId="10" xfId="33" applyFont="1" applyFill="1" applyBorder="1" applyAlignment="1">
      <alignment horizontal="center"/>
      <protection/>
    </xf>
    <xf numFmtId="175" fontId="105" fillId="36" borderId="10" xfId="33" applyFont="1" applyFill="1" applyBorder="1" applyAlignment="1">
      <alignment horizontal="center"/>
      <protection/>
    </xf>
    <xf numFmtId="178" fontId="81" fillId="0" borderId="0" xfId="33" applyNumberFormat="1" applyFont="1" applyBorder="1" applyAlignment="1">
      <alignment horizontal="center"/>
      <protection/>
    </xf>
    <xf numFmtId="178" fontId="104" fillId="0" borderId="0" xfId="33" applyNumberFormat="1" applyFont="1" applyBorder="1" applyAlignment="1">
      <alignment horizontal="center"/>
      <protection/>
    </xf>
    <xf numFmtId="0" fontId="87" fillId="0" borderId="0" xfId="33" applyNumberFormat="1" applyFont="1" applyFill="1" applyBorder="1" applyAlignment="1">
      <alignment horizontal="center"/>
      <protection/>
    </xf>
    <xf numFmtId="0" fontId="81" fillId="0" borderId="0" xfId="33" applyNumberFormat="1" applyFont="1" applyBorder="1">
      <alignment/>
      <protection/>
    </xf>
    <xf numFmtId="0" fontId="8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88" fillId="35" borderId="10" xfId="33" applyNumberFormat="1" applyFont="1" applyFill="1" applyBorder="1" applyAlignment="1">
      <alignment horizontal="center"/>
      <protection/>
    </xf>
    <xf numFmtId="0" fontId="96" fillId="35" borderId="10" xfId="33" applyNumberFormat="1" applyFont="1" applyFill="1" applyBorder="1" applyAlignment="1">
      <alignment horizontal="center"/>
      <protection/>
    </xf>
    <xf numFmtId="2" fontId="82" fillId="35" borderId="0" xfId="33" applyNumberFormat="1" applyFont="1" applyFill="1" applyAlignment="1">
      <alignment horizontal="center"/>
      <protection/>
    </xf>
    <xf numFmtId="2" fontId="88" fillId="35" borderId="10" xfId="33" applyNumberFormat="1" applyFont="1" applyFill="1" applyBorder="1" applyAlignment="1">
      <alignment horizontal="center" vertical="top" wrapText="1"/>
      <protection/>
    </xf>
    <xf numFmtId="2" fontId="88" fillId="35" borderId="0" xfId="33" applyNumberFormat="1" applyFont="1" applyFill="1" applyAlignment="1">
      <alignment horizontal="center"/>
      <protection/>
    </xf>
    <xf numFmtId="2" fontId="82" fillId="35" borderId="0" xfId="33" applyNumberFormat="1" applyFont="1" applyFill="1">
      <alignment/>
      <protection/>
    </xf>
    <xf numFmtId="178" fontId="81" fillId="0" borderId="14" xfId="33" applyNumberFormat="1" applyFont="1" applyBorder="1">
      <alignment/>
      <protection/>
    </xf>
    <xf numFmtId="0" fontId="101" fillId="0" borderId="14" xfId="33" applyNumberFormat="1" applyFont="1" applyBorder="1">
      <alignment/>
      <protection/>
    </xf>
    <xf numFmtId="0" fontId="87" fillId="0" borderId="15" xfId="33" applyNumberFormat="1" applyFont="1" applyBorder="1" applyAlignment="1">
      <alignment horizontal="center"/>
      <protection/>
    </xf>
    <xf numFmtId="178" fontId="81" fillId="0" borderId="15" xfId="33" applyNumberFormat="1" applyFont="1" applyBorder="1">
      <alignment/>
      <protection/>
    </xf>
    <xf numFmtId="178" fontId="104" fillId="0" borderId="15" xfId="33" applyNumberFormat="1" applyFont="1" applyFill="1" applyBorder="1" applyAlignment="1">
      <alignment horizontal="center"/>
      <protection/>
    </xf>
    <xf numFmtId="0" fontId="101" fillId="0" borderId="15" xfId="33" applyNumberFormat="1" applyFont="1" applyBorder="1">
      <alignment/>
      <protection/>
    </xf>
    <xf numFmtId="178" fontId="92" fillId="0" borderId="14" xfId="33" applyNumberFormat="1" applyFont="1" applyBorder="1" applyAlignment="1">
      <alignment horizontal="center"/>
      <protection/>
    </xf>
    <xf numFmtId="0" fontId="3" fillId="0" borderId="10" xfId="33" applyNumberFormat="1" applyFont="1" applyFill="1" applyBorder="1" applyAlignment="1">
      <alignment horizontal="center"/>
      <protection/>
    </xf>
    <xf numFmtId="0" fontId="87" fillId="35" borderId="10" xfId="33" applyNumberFormat="1" applyFont="1" applyFill="1" applyBorder="1" applyAlignment="1">
      <alignment horizontal="center"/>
      <protection/>
    </xf>
    <xf numFmtId="0" fontId="87" fillId="0" borderId="13" xfId="33" applyNumberFormat="1" applyFont="1" applyFill="1" applyBorder="1" applyAlignment="1">
      <alignment horizontal="center"/>
      <protection/>
    </xf>
    <xf numFmtId="2" fontId="88" fillId="35" borderId="11" xfId="33" applyNumberFormat="1" applyFont="1" applyFill="1" applyBorder="1" applyAlignment="1">
      <alignment horizontal="center"/>
      <protection/>
    </xf>
    <xf numFmtId="0" fontId="89" fillId="35" borderId="10" xfId="33" applyNumberFormat="1" applyFont="1" applyFill="1" applyBorder="1" applyAlignment="1">
      <alignment horizontal="center"/>
      <protection/>
    </xf>
    <xf numFmtId="0" fontId="89" fillId="35" borderId="10" xfId="0" applyNumberFormat="1" applyFont="1" applyFill="1" applyBorder="1" applyAlignment="1">
      <alignment horizontal="center"/>
    </xf>
    <xf numFmtId="2" fontId="96" fillId="35" borderId="10" xfId="33" applyNumberFormat="1" applyFont="1" applyFill="1" applyBorder="1" applyAlignment="1">
      <alignment horizontal="center"/>
      <protection/>
    </xf>
    <xf numFmtId="0" fontId="87" fillId="0" borderId="10" xfId="33" applyNumberFormat="1" applyFont="1" applyBorder="1" applyAlignment="1">
      <alignment horizontal="center" vertical="center"/>
      <protection/>
    </xf>
    <xf numFmtId="14" fontId="87" fillId="0" borderId="10" xfId="33" applyNumberFormat="1" applyFont="1" applyBorder="1" applyAlignment="1">
      <alignment horizontal="center" vertical="center"/>
      <protection/>
    </xf>
    <xf numFmtId="0" fontId="87" fillId="0" borderId="10" xfId="33" applyNumberFormat="1" applyFont="1" applyFill="1" applyBorder="1" applyAlignment="1">
      <alignment horizontal="center" vertical="center"/>
      <protection/>
    </xf>
    <xf numFmtId="2" fontId="88" fillId="35" borderId="10" xfId="33" applyNumberFormat="1" applyFont="1" applyFill="1" applyBorder="1" applyAlignment="1">
      <alignment horizontal="center" vertical="center"/>
      <protection/>
    </xf>
    <xf numFmtId="0" fontId="89" fillId="35" borderId="10" xfId="0" applyNumberFormat="1" applyFont="1" applyFill="1" applyBorder="1" applyAlignment="1">
      <alignment horizontal="center" vertical="center"/>
    </xf>
    <xf numFmtId="0" fontId="88" fillId="0" borderId="0" xfId="33" applyNumberFormat="1" applyFont="1" applyBorder="1" applyAlignment="1">
      <alignment horizontal="center"/>
      <protection/>
    </xf>
    <xf numFmtId="178" fontId="87" fillId="0" borderId="11" xfId="33" applyNumberFormat="1" applyFont="1" applyBorder="1">
      <alignment/>
      <protection/>
    </xf>
    <xf numFmtId="178" fontId="104" fillId="0" borderId="11" xfId="33" applyNumberFormat="1" applyFont="1" applyFill="1" applyBorder="1" applyAlignment="1">
      <alignment horizontal="center"/>
      <protection/>
    </xf>
    <xf numFmtId="0" fontId="96" fillId="0" borderId="11" xfId="33" applyNumberFormat="1" applyFont="1" applyBorder="1">
      <alignment/>
      <protection/>
    </xf>
    <xf numFmtId="0" fontId="87" fillId="0" borderId="0" xfId="33" applyNumberFormat="1" applyFont="1" applyBorder="1">
      <alignment/>
      <protection/>
    </xf>
    <xf numFmtId="14" fontId="87" fillId="0" borderId="11" xfId="33" applyNumberFormat="1" applyFont="1" applyBorder="1" applyAlignment="1">
      <alignment horizontal="center"/>
      <protection/>
    </xf>
    <xf numFmtId="2" fontId="89" fillId="35" borderId="11" xfId="33" applyNumberFormat="1" applyFont="1" applyFill="1" applyBorder="1" applyAlignment="1">
      <alignment horizontal="center"/>
      <protection/>
    </xf>
    <xf numFmtId="0" fontId="87" fillId="39" borderId="10" xfId="33" applyNumberFormat="1" applyFont="1" applyFill="1" applyBorder="1" applyAlignment="1">
      <alignment horizontal="center"/>
      <protection/>
    </xf>
    <xf numFmtId="0" fontId="89" fillId="0" borderId="10" xfId="0" applyNumberFormat="1" applyFont="1" applyBorder="1" applyAlignment="1">
      <alignment horizontal="center"/>
    </xf>
    <xf numFmtId="2" fontId="109" fillId="35" borderId="10" xfId="33" applyNumberFormat="1" applyFont="1" applyFill="1" applyBorder="1" applyAlignment="1">
      <alignment horizontal="center" vertical="top" wrapText="1"/>
      <protection/>
    </xf>
    <xf numFmtId="175" fontId="110" fillId="0" borderId="10" xfId="33" applyFont="1" applyFill="1" applyBorder="1" applyAlignment="1">
      <alignment horizontal="center"/>
      <protection/>
    </xf>
    <xf numFmtId="175" fontId="110" fillId="0" borderId="10" xfId="33" applyFont="1" applyBorder="1" applyAlignment="1">
      <alignment horizontal="center"/>
      <protection/>
    </xf>
    <xf numFmtId="175" fontId="98" fillId="0" borderId="10" xfId="33" applyFont="1" applyBorder="1">
      <alignment/>
      <protection/>
    </xf>
    <xf numFmtId="175" fontId="105" fillId="40" borderId="10" xfId="33" applyFont="1" applyFill="1" applyBorder="1">
      <alignment/>
      <protection/>
    </xf>
    <xf numFmtId="175" fontId="84" fillId="0" borderId="10" xfId="33" applyFont="1" applyBorder="1">
      <alignment/>
      <protection/>
    </xf>
    <xf numFmtId="178" fontId="98" fillId="0" borderId="10" xfId="33" applyNumberFormat="1" applyFont="1" applyBorder="1">
      <alignment/>
      <protection/>
    </xf>
    <xf numFmtId="175" fontId="95" fillId="0" borderId="10" xfId="33" applyFont="1" applyBorder="1">
      <alignment/>
      <protection/>
    </xf>
    <xf numFmtId="175" fontId="84" fillId="0" borderId="0" xfId="33" applyFont="1" applyBorder="1">
      <alignment/>
      <protection/>
    </xf>
    <xf numFmtId="14" fontId="87" fillId="0" borderId="0" xfId="33" applyNumberFormat="1" applyFont="1" applyAlignment="1">
      <alignment horizontal="center"/>
      <protection/>
    </xf>
    <xf numFmtId="0" fontId="87" fillId="36" borderId="10" xfId="33" applyNumberFormat="1" applyFont="1" applyFill="1" applyBorder="1" applyAlignment="1">
      <alignment horizontal="center"/>
      <protection/>
    </xf>
    <xf numFmtId="0" fontId="87" fillId="36" borderId="15" xfId="33" applyNumberFormat="1" applyFont="1" applyFill="1" applyBorder="1" applyAlignment="1">
      <alignment horizontal="center"/>
      <protection/>
    </xf>
    <xf numFmtId="2" fontId="88" fillId="36" borderId="15" xfId="33" applyNumberFormat="1" applyFont="1" applyFill="1" applyBorder="1" applyAlignment="1">
      <alignment horizontal="center"/>
      <protection/>
    </xf>
    <xf numFmtId="178" fontId="87" fillId="36" borderId="15" xfId="33" applyNumberFormat="1" applyFont="1" applyFill="1" applyBorder="1" applyAlignment="1">
      <alignment horizontal="center"/>
      <protection/>
    </xf>
    <xf numFmtId="178" fontId="104" fillId="36" borderId="15" xfId="33" applyNumberFormat="1" applyFont="1" applyFill="1" applyBorder="1" applyAlignment="1">
      <alignment horizontal="center"/>
      <protection/>
    </xf>
    <xf numFmtId="0" fontId="96" fillId="36" borderId="15" xfId="33" applyNumberFormat="1" applyFont="1" applyFill="1" applyBorder="1" applyAlignment="1">
      <alignment horizontal="center"/>
      <protection/>
    </xf>
    <xf numFmtId="0" fontId="81" fillId="35" borderId="0" xfId="33" applyNumberFormat="1" applyFont="1" applyFill="1" applyBorder="1">
      <alignment/>
      <protection/>
    </xf>
    <xf numFmtId="0" fontId="89" fillId="35" borderId="0" xfId="0" applyNumberFormat="1" applyFont="1" applyFill="1" applyBorder="1" applyAlignment="1">
      <alignment/>
    </xf>
    <xf numFmtId="14" fontId="87" fillId="36" borderId="15" xfId="33" applyNumberFormat="1" applyFont="1" applyFill="1" applyBorder="1" applyAlignment="1">
      <alignment horizontal="center"/>
      <protection/>
    </xf>
    <xf numFmtId="0" fontId="88" fillId="36" borderId="10" xfId="33" applyNumberFormat="1" applyFont="1" applyFill="1" applyBorder="1" applyAlignment="1">
      <alignment horizontal="center" vertical="center"/>
      <protection/>
    </xf>
    <xf numFmtId="0" fontId="81" fillId="0" borderId="10" xfId="33" applyNumberFormat="1" applyFont="1" applyBorder="1" applyAlignment="1">
      <alignment horizontal="center"/>
      <protection/>
    </xf>
    <xf numFmtId="178" fontId="81" fillId="0" borderId="10" xfId="33" applyNumberFormat="1" applyFont="1" applyBorder="1" applyAlignment="1">
      <alignment horizontal="center"/>
      <protection/>
    </xf>
    <xf numFmtId="0" fontId="101" fillId="0" borderId="10" xfId="33" applyNumberFormat="1" applyFont="1" applyBorder="1" applyAlignment="1">
      <alignment horizontal="center"/>
      <protection/>
    </xf>
    <xf numFmtId="175" fontId="0" fillId="0" borderId="0" xfId="33" applyFont="1" applyAlignment="1">
      <alignment horizontal="center"/>
      <protection/>
    </xf>
    <xf numFmtId="0" fontId="88" fillId="0" borderId="16" xfId="33" applyNumberFormat="1" applyFont="1" applyBorder="1" applyAlignment="1">
      <alignment horizontal="center"/>
      <protection/>
    </xf>
    <xf numFmtId="0" fontId="87" fillId="0" borderId="14" xfId="33" applyNumberFormat="1" applyFont="1" applyBorder="1" applyAlignment="1">
      <alignment horizontal="center"/>
      <protection/>
    </xf>
    <xf numFmtId="175" fontId="0" fillId="0" borderId="10" xfId="33" applyFont="1" applyBorder="1">
      <alignment/>
      <protection/>
    </xf>
    <xf numFmtId="175" fontId="111" fillId="0" borderId="10" xfId="33" applyFont="1" applyFill="1" applyBorder="1" applyAlignment="1">
      <alignment horizontal="center" vertical="top" wrapText="1"/>
      <protection/>
    </xf>
    <xf numFmtId="0" fontId="3" fillId="0" borderId="11" xfId="33" applyNumberFormat="1" applyFont="1" applyFill="1" applyBorder="1" applyAlignment="1">
      <alignment horizontal="center"/>
      <protection/>
    </xf>
    <xf numFmtId="178" fontId="81" fillId="0" borderId="11" xfId="33" applyNumberFormat="1" applyFont="1" applyBorder="1">
      <alignment/>
      <protection/>
    </xf>
    <xf numFmtId="0" fontId="101" fillId="0" borderId="11" xfId="33" applyNumberFormat="1" applyFont="1" applyBorder="1">
      <alignment/>
      <protection/>
    </xf>
    <xf numFmtId="2" fontId="88" fillId="35" borderId="17" xfId="33" applyNumberFormat="1" applyFont="1" applyFill="1" applyBorder="1" applyAlignment="1">
      <alignment horizontal="center" vertical="top" wrapText="1"/>
      <protection/>
    </xf>
    <xf numFmtId="0" fontId="88" fillId="35" borderId="17" xfId="33" applyNumberFormat="1" applyFont="1" applyFill="1" applyBorder="1" applyAlignment="1">
      <alignment horizontal="center"/>
      <protection/>
    </xf>
    <xf numFmtId="0" fontId="3" fillId="35" borderId="10" xfId="57" applyNumberFormat="1" applyFont="1" applyFill="1" applyBorder="1" applyAlignment="1">
      <alignment horizontal="left" vertical="center" wrapText="1"/>
      <protection/>
    </xf>
    <xf numFmtId="178" fontId="104" fillId="0" borderId="10" xfId="33" applyNumberFormat="1" applyFont="1" applyBorder="1" applyAlignment="1">
      <alignment horizontal="center"/>
      <protection/>
    </xf>
    <xf numFmtId="0" fontId="82" fillId="0" borderId="0" xfId="33" applyNumberFormat="1" applyFont="1" applyAlignment="1">
      <alignment/>
      <protection/>
    </xf>
    <xf numFmtId="2" fontId="89" fillId="35" borderId="0" xfId="33" applyNumberFormat="1" applyFont="1" applyFill="1" applyAlignment="1">
      <alignment horizontal="center"/>
      <protection/>
    </xf>
    <xf numFmtId="2" fontId="96" fillId="35" borderId="0" xfId="33" applyNumberFormat="1" applyFont="1" applyFill="1" applyAlignment="1">
      <alignment horizontal="center"/>
      <protection/>
    </xf>
    <xf numFmtId="0" fontId="88" fillId="0" borderId="0" xfId="33" applyNumberFormat="1" applyFont="1" applyAlignment="1">
      <alignment horizontal="center"/>
      <protection/>
    </xf>
    <xf numFmtId="2" fontId="89" fillId="35" borderId="10" xfId="33" applyNumberFormat="1" applyFont="1" applyFill="1" applyBorder="1" applyAlignment="1">
      <alignment horizontal="center" vertical="center"/>
      <protection/>
    </xf>
    <xf numFmtId="2" fontId="96" fillId="35" borderId="10" xfId="33" applyNumberFormat="1" applyFont="1" applyFill="1" applyBorder="1" applyAlignment="1">
      <alignment horizontal="center" vertical="center"/>
      <protection/>
    </xf>
    <xf numFmtId="14" fontId="87" fillId="0" borderId="14" xfId="33" applyNumberFormat="1" applyFont="1" applyBorder="1" applyAlignment="1">
      <alignment horizontal="center"/>
      <protection/>
    </xf>
    <xf numFmtId="2" fontId="96" fillId="35" borderId="14" xfId="33" applyNumberFormat="1" applyFont="1" applyFill="1" applyBorder="1" applyAlignment="1">
      <alignment horizontal="center"/>
      <protection/>
    </xf>
    <xf numFmtId="2" fontId="89" fillId="35" borderId="14" xfId="33" applyNumberFormat="1" applyFont="1" applyFill="1" applyBorder="1" applyAlignment="1">
      <alignment horizontal="center"/>
      <protection/>
    </xf>
    <xf numFmtId="2" fontId="88" fillId="35" borderId="14" xfId="33" applyNumberFormat="1" applyFont="1" applyFill="1" applyBorder="1" applyAlignment="1">
      <alignment horizontal="center"/>
      <protection/>
    </xf>
    <xf numFmtId="14" fontId="87" fillId="0" borderId="15" xfId="33" applyNumberFormat="1" applyFont="1" applyBorder="1" applyAlignment="1">
      <alignment horizontal="center"/>
      <protection/>
    </xf>
    <xf numFmtId="2" fontId="89" fillId="35" borderId="15" xfId="33" applyNumberFormat="1" applyFont="1" applyFill="1" applyBorder="1" applyAlignment="1">
      <alignment horizontal="center"/>
      <protection/>
    </xf>
    <xf numFmtId="2" fontId="96" fillId="35" borderId="15" xfId="33" applyNumberFormat="1" applyFont="1" applyFill="1" applyBorder="1" applyAlignment="1">
      <alignment horizontal="center"/>
      <protection/>
    </xf>
    <xf numFmtId="2" fontId="88" fillId="35" borderId="15" xfId="33" applyNumberFormat="1" applyFont="1" applyFill="1" applyBorder="1" applyAlignment="1">
      <alignment horizontal="center"/>
      <protection/>
    </xf>
    <xf numFmtId="2" fontId="89" fillId="36" borderId="15" xfId="33" applyNumberFormat="1" applyFont="1" applyFill="1" applyBorder="1" applyAlignment="1">
      <alignment horizontal="center"/>
      <protection/>
    </xf>
    <xf numFmtId="2" fontId="96" fillId="36" borderId="15" xfId="33" applyNumberFormat="1" applyFont="1" applyFill="1" applyBorder="1" applyAlignment="1">
      <alignment horizontal="center"/>
      <protection/>
    </xf>
    <xf numFmtId="2" fontId="112" fillId="35" borderId="10" xfId="33" applyNumberFormat="1" applyFont="1" applyFill="1" applyBorder="1" applyAlignment="1">
      <alignment horizontal="center"/>
      <protection/>
    </xf>
    <xf numFmtId="2" fontId="112" fillId="35" borderId="11" xfId="33" applyNumberFormat="1" applyFont="1" applyFill="1" applyBorder="1" applyAlignment="1">
      <alignment horizontal="center"/>
      <protection/>
    </xf>
    <xf numFmtId="175" fontId="93" fillId="35" borderId="0" xfId="33" applyFont="1" applyFill="1">
      <alignment/>
      <protection/>
    </xf>
    <xf numFmtId="49" fontId="82" fillId="35" borderId="10" xfId="33" applyNumberFormat="1" applyFont="1" applyFill="1" applyBorder="1" applyAlignment="1">
      <alignment horizontal="left"/>
      <protection/>
    </xf>
    <xf numFmtId="49" fontId="81" fillId="35" borderId="10" xfId="33" applyNumberFormat="1" applyFont="1" applyFill="1" applyBorder="1" applyAlignment="1">
      <alignment horizontal="center"/>
      <protection/>
    </xf>
    <xf numFmtId="175" fontId="87" fillId="35" borderId="10" xfId="33" applyFont="1" applyFill="1" applyBorder="1" applyAlignment="1">
      <alignment horizontal="center"/>
      <protection/>
    </xf>
    <xf numFmtId="49" fontId="107" fillId="35" borderId="10" xfId="33" applyNumberFormat="1" applyFont="1" applyFill="1" applyBorder="1" applyAlignment="1">
      <alignment horizontal="center"/>
      <protection/>
    </xf>
    <xf numFmtId="49" fontId="82" fillId="35" borderId="10" xfId="33" applyNumberFormat="1" applyFont="1" applyFill="1" applyBorder="1" applyAlignment="1">
      <alignment horizontal="center"/>
      <protection/>
    </xf>
    <xf numFmtId="49" fontId="81" fillId="35" borderId="0" xfId="33" applyNumberFormat="1" applyFont="1" applyFill="1">
      <alignment/>
      <protection/>
    </xf>
    <xf numFmtId="49" fontId="107" fillId="35" borderId="0" xfId="0" applyNumberFormat="1" applyFont="1" applyFill="1" applyAlignment="1">
      <alignment/>
    </xf>
    <xf numFmtId="49" fontId="101" fillId="35" borderId="10" xfId="33" applyNumberFormat="1" applyFont="1" applyFill="1" applyBorder="1" applyAlignment="1">
      <alignment horizontal="center"/>
      <protection/>
    </xf>
    <xf numFmtId="175" fontId="88" fillId="35" borderId="10" xfId="33" applyFont="1" applyFill="1" applyBorder="1" applyAlignment="1">
      <alignment horizontal="center"/>
      <protection/>
    </xf>
    <xf numFmtId="14" fontId="97" fillId="35" borderId="10" xfId="33" applyNumberFormat="1" applyFont="1" applyFill="1" applyBorder="1" applyAlignment="1">
      <alignment horizontal="center"/>
      <protection/>
    </xf>
    <xf numFmtId="175" fontId="97" fillId="35" borderId="10" xfId="33" applyFont="1" applyFill="1" applyBorder="1" applyAlignment="1">
      <alignment horizontal="center"/>
      <protection/>
    </xf>
    <xf numFmtId="175" fontId="90" fillId="35" borderId="10" xfId="33" applyFont="1" applyFill="1" applyBorder="1">
      <alignment/>
      <protection/>
    </xf>
    <xf numFmtId="175" fontId="90" fillId="35" borderId="10" xfId="33" applyFont="1" applyFill="1" applyBorder="1" applyAlignment="1">
      <alignment horizontal="center"/>
      <protection/>
    </xf>
    <xf numFmtId="175" fontId="82" fillId="35" borderId="0" xfId="33" applyFont="1" applyFill="1" applyAlignment="1">
      <alignment horizontal="center"/>
      <protection/>
    </xf>
    <xf numFmtId="175" fontId="86" fillId="35" borderId="10" xfId="33" applyFont="1" applyFill="1" applyBorder="1" applyAlignment="1">
      <alignment horizontal="center" vertical="top" wrapText="1"/>
      <protection/>
    </xf>
    <xf numFmtId="175" fontId="108" fillId="35" borderId="10" xfId="33" applyFont="1" applyFill="1" applyBorder="1" applyAlignment="1">
      <alignment horizontal="center"/>
      <protection/>
    </xf>
    <xf numFmtId="174" fontId="97" fillId="35" borderId="10" xfId="33" applyNumberFormat="1" applyFont="1" applyFill="1" applyBorder="1" applyAlignment="1">
      <alignment horizontal="center"/>
      <protection/>
    </xf>
    <xf numFmtId="49" fontId="97" fillId="35" borderId="10" xfId="33" applyNumberFormat="1" applyFont="1" applyFill="1" applyBorder="1" applyAlignment="1">
      <alignment horizontal="center"/>
      <protection/>
    </xf>
    <xf numFmtId="49" fontId="90" fillId="35" borderId="10" xfId="33" applyNumberFormat="1" applyFont="1" applyFill="1" applyBorder="1" applyAlignment="1">
      <alignment horizontal="center"/>
      <protection/>
    </xf>
    <xf numFmtId="175" fontId="90" fillId="38" borderId="10" xfId="33" applyFont="1" applyFill="1" applyBorder="1" applyAlignment="1">
      <alignment horizontal="center"/>
      <protection/>
    </xf>
    <xf numFmtId="175" fontId="110" fillId="35" borderId="10" xfId="33" applyFont="1" applyFill="1" applyBorder="1" applyAlignment="1">
      <alignment horizontal="center"/>
      <protection/>
    </xf>
    <xf numFmtId="175" fontId="0" fillId="0" borderId="10" xfId="33" applyFont="1" applyBorder="1">
      <alignment/>
      <protection/>
    </xf>
    <xf numFmtId="175" fontId="84" fillId="0" borderId="10" xfId="33" applyFont="1" applyFill="1" applyBorder="1" applyAlignment="1">
      <alignment horizontal="center"/>
      <protection/>
    </xf>
    <xf numFmtId="175" fontId="84" fillId="0" borderId="10" xfId="33" applyFont="1" applyBorder="1" applyAlignment="1">
      <alignment horizontal="center"/>
      <protection/>
    </xf>
    <xf numFmtId="175" fontId="85" fillId="0" borderId="10" xfId="33" applyFont="1" applyBorder="1" applyAlignment="1">
      <alignment horizontal="center"/>
      <protection/>
    </xf>
    <xf numFmtId="175" fontId="113" fillId="39" borderId="10" xfId="33" applyFont="1" applyFill="1" applyBorder="1" applyAlignment="1">
      <alignment horizontal="left"/>
      <protection/>
    </xf>
    <xf numFmtId="175" fontId="114" fillId="39" borderId="10" xfId="33" applyFont="1" applyFill="1" applyBorder="1" applyAlignment="1">
      <alignment horizontal="center"/>
      <protection/>
    </xf>
    <xf numFmtId="175" fontId="115" fillId="39" borderId="10" xfId="33" applyFont="1" applyFill="1" applyBorder="1" applyAlignment="1">
      <alignment horizontal="center"/>
      <protection/>
    </xf>
    <xf numFmtId="175" fontId="116" fillId="39" borderId="10" xfId="33" applyFont="1" applyFill="1" applyBorder="1" applyAlignment="1">
      <alignment horizontal="center"/>
      <protection/>
    </xf>
    <xf numFmtId="175" fontId="117" fillId="39" borderId="0" xfId="33" applyFont="1" applyFill="1" applyAlignment="1">
      <alignment horizontal="center"/>
      <protection/>
    </xf>
    <xf numFmtId="175" fontId="117" fillId="0" borderId="0" xfId="33" applyFont="1" applyAlignment="1">
      <alignment horizontal="center"/>
      <protection/>
    </xf>
    <xf numFmtId="175" fontId="114" fillId="34" borderId="10" xfId="33" applyFont="1" applyFill="1" applyBorder="1" applyAlignment="1">
      <alignment horizontal="center"/>
      <protection/>
    </xf>
    <xf numFmtId="174" fontId="114" fillId="34" borderId="10" xfId="33" applyNumberFormat="1" applyFont="1" applyFill="1" applyBorder="1" applyAlignment="1">
      <alignment horizontal="center"/>
      <protection/>
    </xf>
    <xf numFmtId="175" fontId="116" fillId="34" borderId="10" xfId="33" applyFont="1" applyFill="1" applyBorder="1" applyAlignment="1">
      <alignment horizontal="center"/>
      <protection/>
    </xf>
    <xf numFmtId="175" fontId="117" fillId="39" borderId="10" xfId="33" applyFont="1" applyFill="1" applyBorder="1" applyAlignment="1">
      <alignment horizontal="center"/>
      <protection/>
    </xf>
    <xf numFmtId="175" fontId="114" fillId="39" borderId="15" xfId="33" applyFont="1" applyFill="1" applyBorder="1" applyAlignment="1">
      <alignment horizontal="center"/>
      <protection/>
    </xf>
    <xf numFmtId="175" fontId="62" fillId="39" borderId="0" xfId="33" applyFont="1" applyFill="1">
      <alignment/>
      <protection/>
    </xf>
    <xf numFmtId="175" fontId="116" fillId="39" borderId="0" xfId="33" applyFont="1" applyFill="1">
      <alignment/>
      <protection/>
    </xf>
    <xf numFmtId="175" fontId="73" fillId="35" borderId="0" xfId="33" applyFont="1" applyFill="1">
      <alignment/>
      <protection/>
    </xf>
    <xf numFmtId="175" fontId="62" fillId="35" borderId="0" xfId="33" applyFont="1" applyFill="1">
      <alignment/>
      <protection/>
    </xf>
    <xf numFmtId="175" fontId="118" fillId="36" borderId="10" xfId="33" applyFont="1" applyFill="1" applyBorder="1" applyAlignment="1">
      <alignment horizontal="center"/>
      <protection/>
    </xf>
    <xf numFmtId="0" fontId="113" fillId="34" borderId="10" xfId="33" applyNumberFormat="1" applyFont="1" applyFill="1" applyBorder="1" applyAlignment="1">
      <alignment vertical="center"/>
      <protection/>
    </xf>
    <xf numFmtId="0" fontId="114" fillId="34" borderId="10" xfId="33" applyNumberFormat="1" applyFont="1" applyFill="1" applyBorder="1" applyAlignment="1">
      <alignment horizontal="center"/>
      <protection/>
    </xf>
    <xf numFmtId="0" fontId="113" fillId="34" borderId="13" xfId="33" applyNumberFormat="1" applyFont="1" applyFill="1" applyBorder="1" applyAlignment="1">
      <alignment horizontal="center"/>
      <protection/>
    </xf>
    <xf numFmtId="178" fontId="114" fillId="34" borderId="10" xfId="33" applyNumberFormat="1" applyFont="1" applyFill="1" applyBorder="1" applyAlignment="1">
      <alignment horizontal="center"/>
      <protection/>
    </xf>
    <xf numFmtId="0" fontId="114" fillId="0" borderId="0" xfId="33" applyNumberFormat="1" applyFont="1" applyFill="1" applyAlignment="1">
      <alignment horizontal="center"/>
      <protection/>
    </xf>
    <xf numFmtId="0" fontId="113" fillId="34" borderId="10" xfId="33" applyNumberFormat="1" applyFont="1" applyFill="1" applyBorder="1" applyAlignment="1">
      <alignment horizontal="center" vertical="center"/>
      <protection/>
    </xf>
    <xf numFmtId="0" fontId="113" fillId="34" borderId="17" xfId="33" applyNumberFormat="1" applyFont="1" applyFill="1" applyBorder="1" applyAlignment="1">
      <alignment horizontal="center"/>
      <protection/>
    </xf>
    <xf numFmtId="2" fontId="114" fillId="34" borderId="10" xfId="33" applyNumberFormat="1" applyFont="1" applyFill="1" applyBorder="1" applyAlignment="1">
      <alignment horizontal="center"/>
      <protection/>
    </xf>
    <xf numFmtId="2" fontId="113" fillId="34" borderId="17" xfId="33" applyNumberFormat="1" applyFont="1" applyFill="1" applyBorder="1" applyAlignment="1">
      <alignment horizontal="center"/>
      <protection/>
    </xf>
    <xf numFmtId="2" fontId="113" fillId="34" borderId="10" xfId="33" applyNumberFormat="1" applyFont="1" applyFill="1" applyBorder="1" applyAlignment="1">
      <alignment horizontal="center"/>
      <protection/>
    </xf>
    <xf numFmtId="0" fontId="114" fillId="0" borderId="0" xfId="33" applyNumberFormat="1" applyFont="1" applyAlignment="1">
      <alignment horizontal="center"/>
      <protection/>
    </xf>
    <xf numFmtId="0" fontId="119" fillId="0" borderId="0" xfId="33" applyNumberFormat="1" applyFont="1">
      <alignment/>
      <protection/>
    </xf>
    <xf numFmtId="0" fontId="114" fillId="34" borderId="11" xfId="33" applyNumberFormat="1" applyFont="1" applyFill="1" applyBorder="1" applyAlignment="1">
      <alignment horizontal="center"/>
      <protection/>
    </xf>
    <xf numFmtId="2" fontId="114" fillId="34" borderId="11" xfId="33" applyNumberFormat="1" applyFont="1" applyFill="1" applyBorder="1" applyAlignment="1">
      <alignment horizontal="center"/>
      <protection/>
    </xf>
    <xf numFmtId="2" fontId="113" fillId="34" borderId="11" xfId="33" applyNumberFormat="1" applyFont="1" applyFill="1" applyBorder="1" applyAlignment="1">
      <alignment horizontal="center"/>
      <protection/>
    </xf>
    <xf numFmtId="178" fontId="114" fillId="34" borderId="11" xfId="33" applyNumberFormat="1" applyFont="1" applyFill="1" applyBorder="1" applyAlignment="1">
      <alignment horizontal="center"/>
      <protection/>
    </xf>
    <xf numFmtId="0" fontId="114" fillId="39" borderId="10" xfId="33" applyNumberFormat="1" applyFont="1" applyFill="1" applyBorder="1" applyAlignment="1">
      <alignment horizontal="center"/>
      <protection/>
    </xf>
    <xf numFmtId="0" fontId="114" fillId="39" borderId="17" xfId="33" applyNumberFormat="1" applyFont="1" applyFill="1" applyBorder="1" applyAlignment="1">
      <alignment horizontal="center" vertical="center"/>
      <protection/>
    </xf>
    <xf numFmtId="0" fontId="114" fillId="39" borderId="11" xfId="33" applyNumberFormat="1" applyFont="1" applyFill="1" applyBorder="1" applyAlignment="1">
      <alignment horizontal="center"/>
      <protection/>
    </xf>
    <xf numFmtId="14" fontId="114" fillId="39" borderId="11" xfId="33" applyNumberFormat="1" applyFont="1" applyFill="1" applyBorder="1" applyAlignment="1">
      <alignment horizontal="center"/>
      <protection/>
    </xf>
    <xf numFmtId="2" fontId="114" fillId="39" borderId="11" xfId="33" applyNumberFormat="1" applyFont="1" applyFill="1" applyBorder="1" applyAlignment="1">
      <alignment horizontal="center"/>
      <protection/>
    </xf>
    <xf numFmtId="2" fontId="113" fillId="39" borderId="11" xfId="33" applyNumberFormat="1" applyFont="1" applyFill="1" applyBorder="1" applyAlignment="1">
      <alignment horizontal="center"/>
      <protection/>
    </xf>
    <xf numFmtId="178" fontId="114" fillId="39" borderId="11" xfId="33" applyNumberFormat="1" applyFont="1" applyFill="1" applyBorder="1">
      <alignment/>
      <protection/>
    </xf>
    <xf numFmtId="178" fontId="114" fillId="39" borderId="11" xfId="33" applyNumberFormat="1" applyFont="1" applyFill="1" applyBorder="1" applyAlignment="1">
      <alignment horizontal="center"/>
      <protection/>
    </xf>
    <xf numFmtId="0" fontId="114" fillId="39" borderId="11" xfId="33" applyNumberFormat="1" applyFont="1" applyFill="1" applyBorder="1">
      <alignment/>
      <protection/>
    </xf>
    <xf numFmtId="0" fontId="114" fillId="39" borderId="0" xfId="33" applyNumberFormat="1" applyFont="1" applyFill="1" applyBorder="1">
      <alignment/>
      <protection/>
    </xf>
    <xf numFmtId="0" fontId="114" fillId="39" borderId="0" xfId="0" applyNumberFormat="1" applyFont="1" applyFill="1" applyBorder="1" applyAlignment="1">
      <alignment/>
    </xf>
    <xf numFmtId="0" fontId="119" fillId="0" borderId="0" xfId="33" applyNumberFormat="1" applyFont="1" applyBorder="1">
      <alignment/>
      <protection/>
    </xf>
    <xf numFmtId="0" fontId="114" fillId="0" borderId="0" xfId="0" applyNumberFormat="1" applyFont="1" applyBorder="1" applyAlignment="1">
      <alignment/>
    </xf>
    <xf numFmtId="178" fontId="114" fillId="34" borderId="16" xfId="33" applyNumberFormat="1" applyFont="1" applyFill="1" applyBorder="1" applyAlignment="1">
      <alignment horizontal="center"/>
      <protection/>
    </xf>
    <xf numFmtId="175" fontId="114" fillId="39" borderId="14" xfId="33" applyFont="1" applyFill="1" applyBorder="1" applyAlignment="1">
      <alignment horizontal="center"/>
      <protection/>
    </xf>
    <xf numFmtId="175" fontId="114" fillId="39" borderId="0" xfId="33" applyFont="1" applyFill="1" applyAlignment="1">
      <alignment horizontal="center"/>
      <protection/>
    </xf>
    <xf numFmtId="175" fontId="116" fillId="39" borderId="0" xfId="33" applyFont="1" applyFill="1" applyAlignment="1">
      <alignment horizontal="center"/>
      <protection/>
    </xf>
    <xf numFmtId="175" fontId="117" fillId="35" borderId="0" xfId="33" applyFont="1" applyFill="1" applyAlignment="1">
      <alignment horizontal="center"/>
      <protection/>
    </xf>
    <xf numFmtId="175" fontId="117" fillId="38" borderId="0" xfId="33" applyFont="1" applyFill="1" applyAlignment="1">
      <alignment horizontal="center"/>
      <protection/>
    </xf>
    <xf numFmtId="0" fontId="115" fillId="39" borderId="11" xfId="0" applyFont="1" applyFill="1" applyBorder="1" applyAlignment="1">
      <alignment/>
    </xf>
    <xf numFmtId="0" fontId="116" fillId="39" borderId="11" xfId="57" applyFont="1" applyFill="1" applyBorder="1" applyAlignment="1">
      <alignment horizontal="center" vertical="center" wrapText="1"/>
      <protection/>
    </xf>
    <xf numFmtId="174" fontId="115" fillId="39" borderId="10" xfId="33" applyNumberFormat="1" applyFont="1" applyFill="1" applyBorder="1" applyAlignment="1">
      <alignment horizontal="center"/>
      <protection/>
    </xf>
    <xf numFmtId="49" fontId="115" fillId="39" borderId="10" xfId="33" applyNumberFormat="1" applyFont="1" applyFill="1" applyBorder="1" applyAlignment="1">
      <alignment horizontal="center"/>
      <protection/>
    </xf>
    <xf numFmtId="49" fontId="116" fillId="39" borderId="10" xfId="33" applyNumberFormat="1" applyFont="1" applyFill="1" applyBorder="1" applyAlignment="1">
      <alignment horizontal="center"/>
      <protection/>
    </xf>
    <xf numFmtId="175" fontId="116" fillId="41" borderId="10" xfId="33" applyFont="1" applyFill="1" applyBorder="1" applyAlignment="1">
      <alignment horizontal="center"/>
      <protection/>
    </xf>
    <xf numFmtId="175" fontId="120" fillId="38" borderId="10" xfId="33" applyFont="1" applyFill="1" applyBorder="1" applyAlignment="1">
      <alignment horizontal="center"/>
      <protection/>
    </xf>
    <xf numFmtId="175" fontId="0" fillId="0" borderId="10" xfId="33" applyFont="1" applyBorder="1" applyAlignment="1">
      <alignment horizontal="center"/>
      <protection/>
    </xf>
    <xf numFmtId="0" fontId="4" fillId="35" borderId="10" xfId="57" applyFont="1" applyFill="1" applyBorder="1" applyAlignment="1">
      <alignment horizontal="center" vertical="center" wrapText="1"/>
      <protection/>
    </xf>
    <xf numFmtId="175" fontId="113" fillId="34" borderId="10" xfId="33" applyFont="1" applyFill="1" applyBorder="1" applyAlignment="1">
      <alignment horizontal="left"/>
      <protection/>
    </xf>
    <xf numFmtId="175" fontId="117" fillId="34" borderId="10" xfId="33" applyFont="1" applyFill="1" applyBorder="1" applyAlignment="1">
      <alignment horizontal="center"/>
      <protection/>
    </xf>
    <xf numFmtId="175" fontId="118" fillId="34" borderId="10" xfId="33" applyFont="1" applyFill="1" applyBorder="1" applyAlignment="1">
      <alignment horizontal="center"/>
      <protection/>
    </xf>
    <xf numFmtId="178" fontId="117" fillId="34" borderId="10" xfId="33" applyNumberFormat="1" applyFont="1" applyFill="1" applyBorder="1" applyAlignment="1">
      <alignment horizontal="center"/>
      <protection/>
    </xf>
    <xf numFmtId="0" fontId="117" fillId="35" borderId="0" xfId="0" applyFont="1" applyFill="1" applyAlignment="1">
      <alignment/>
    </xf>
    <xf numFmtId="175" fontId="113" fillId="39" borderId="10" xfId="33" applyFont="1" applyFill="1" applyBorder="1">
      <alignment/>
      <protection/>
    </xf>
    <xf numFmtId="0" fontId="115" fillId="39" borderId="10" xfId="0" applyFont="1" applyFill="1" applyBorder="1" applyAlignment="1">
      <alignment horizontal="left"/>
    </xf>
    <xf numFmtId="0" fontId="115" fillId="39" borderId="10" xfId="0" applyFont="1" applyFill="1" applyBorder="1" applyAlignment="1">
      <alignment horizontal="center"/>
    </xf>
    <xf numFmtId="14" fontId="115" fillId="39" borderId="10" xfId="33" applyNumberFormat="1" applyFont="1" applyFill="1" applyBorder="1" applyAlignment="1">
      <alignment horizontal="center"/>
      <protection/>
    </xf>
    <xf numFmtId="175" fontId="120" fillId="39" borderId="10" xfId="33" applyFont="1" applyFill="1" applyBorder="1">
      <alignment/>
      <protection/>
    </xf>
    <xf numFmtId="175" fontId="62" fillId="39" borderId="10" xfId="33" applyFont="1" applyFill="1" applyBorder="1">
      <alignment/>
      <protection/>
    </xf>
    <xf numFmtId="178" fontId="62" fillId="39" borderId="10" xfId="33" applyNumberFormat="1" applyFont="1" applyFill="1" applyBorder="1">
      <alignment/>
      <protection/>
    </xf>
    <xf numFmtId="175" fontId="73" fillId="39" borderId="10" xfId="33" applyFont="1" applyFill="1" applyBorder="1">
      <alignment/>
      <protection/>
    </xf>
    <xf numFmtId="175" fontId="62" fillId="35" borderId="0" xfId="33" applyFont="1" applyFill="1" applyBorder="1">
      <alignment/>
      <protection/>
    </xf>
    <xf numFmtId="0" fontId="117" fillId="35" borderId="0" xfId="0" applyFont="1" applyFill="1" applyBorder="1" applyAlignment="1">
      <alignment/>
    </xf>
    <xf numFmtId="175" fontId="85" fillId="0" borderId="10" xfId="33" applyFont="1" applyBorder="1">
      <alignment/>
      <protection/>
    </xf>
    <xf numFmtId="175" fontId="8" fillId="0" borderId="10" xfId="33" applyFont="1" applyBorder="1">
      <alignment/>
      <protection/>
    </xf>
    <xf numFmtId="0" fontId="87" fillId="39" borderId="13" xfId="33" applyNumberFormat="1" applyFont="1" applyFill="1" applyBorder="1" applyAlignment="1">
      <alignment horizontal="center"/>
      <protection/>
    </xf>
    <xf numFmtId="0" fontId="113" fillId="39" borderId="10" xfId="33" applyNumberFormat="1" applyFont="1" applyFill="1" applyBorder="1" applyAlignment="1">
      <alignment horizontal="left"/>
      <protection/>
    </xf>
    <xf numFmtId="0" fontId="114" fillId="39" borderId="13" xfId="33" applyNumberFormat="1" applyFont="1" applyFill="1" applyBorder="1" applyAlignment="1">
      <alignment horizontal="center"/>
      <protection/>
    </xf>
    <xf numFmtId="0" fontId="114" fillId="35" borderId="10" xfId="33" applyNumberFormat="1" applyFont="1" applyFill="1" applyBorder="1" applyAlignment="1">
      <alignment horizontal="center"/>
      <protection/>
    </xf>
    <xf numFmtId="0" fontId="117" fillId="0" borderId="0" xfId="0" applyFont="1" applyAlignment="1">
      <alignment/>
    </xf>
    <xf numFmtId="0" fontId="89" fillId="0" borderId="18" xfId="33" applyNumberFormat="1" applyFont="1" applyFill="1" applyBorder="1" applyAlignment="1">
      <alignment/>
      <protection/>
    </xf>
    <xf numFmtId="0" fontId="89" fillId="0" borderId="0" xfId="33" applyNumberFormat="1" applyFont="1" applyFill="1" applyAlignment="1">
      <alignment/>
      <protection/>
    </xf>
    <xf numFmtId="0" fontId="88" fillId="0" borderId="10" xfId="33" applyNumberFormat="1" applyFont="1" applyBorder="1" applyAlignment="1">
      <alignment horizontal="center" vertical="top"/>
      <protection/>
    </xf>
    <xf numFmtId="178" fontId="87" fillId="0" borderId="0" xfId="33" applyNumberFormat="1" applyFont="1" applyBorder="1" applyAlignment="1">
      <alignment horizontal="center"/>
      <protection/>
    </xf>
    <xf numFmtId="178" fontId="104" fillId="0" borderId="0" xfId="33" applyNumberFormat="1" applyFont="1" applyFill="1" applyBorder="1" applyAlignment="1">
      <alignment horizontal="center"/>
      <protection/>
    </xf>
    <xf numFmtId="0" fontId="96" fillId="0" borderId="0" xfId="33" applyNumberFormat="1" applyFont="1" applyBorder="1" applyAlignment="1">
      <alignment horizontal="center"/>
      <protection/>
    </xf>
    <xf numFmtId="0" fontId="88" fillId="35" borderId="10" xfId="33" applyNumberFormat="1" applyFont="1" applyFill="1" applyBorder="1" applyAlignment="1">
      <alignment horizontal="center"/>
      <protection/>
    </xf>
    <xf numFmtId="175" fontId="116" fillId="35" borderId="0" xfId="33" applyFont="1" applyFill="1" applyBorder="1" applyAlignment="1">
      <alignment/>
      <protection/>
    </xf>
    <xf numFmtId="175" fontId="120" fillId="35" borderId="0" xfId="33" applyFont="1" applyFill="1" applyBorder="1">
      <alignment/>
      <protection/>
    </xf>
    <xf numFmtId="178" fontId="62" fillId="35" borderId="0" xfId="33" applyNumberFormat="1" applyFont="1" applyFill="1" applyBorder="1">
      <alignment/>
      <protection/>
    </xf>
    <xf numFmtId="175" fontId="73" fillId="35" borderId="0" xfId="33" applyFont="1" applyFill="1" applyBorder="1">
      <alignment/>
      <protection/>
    </xf>
    <xf numFmtId="175" fontId="0" fillId="35" borderId="0" xfId="33" applyFont="1" applyFill="1" applyBorder="1">
      <alignment/>
      <protection/>
    </xf>
    <xf numFmtId="175" fontId="105" fillId="35" borderId="0" xfId="33" applyFont="1" applyFill="1" applyBorder="1">
      <alignment/>
      <protection/>
    </xf>
    <xf numFmtId="175" fontId="84" fillId="35" borderId="0" xfId="33" applyFont="1" applyFill="1" applyBorder="1">
      <alignment/>
      <protection/>
    </xf>
    <xf numFmtId="178" fontId="98" fillId="35" borderId="0" xfId="33" applyNumberFormat="1" applyFont="1" applyFill="1" applyBorder="1">
      <alignment/>
      <protection/>
    </xf>
    <xf numFmtId="175" fontId="95" fillId="35" borderId="0" xfId="33" applyFont="1" applyFill="1" applyBorder="1">
      <alignment/>
      <protection/>
    </xf>
    <xf numFmtId="175" fontId="116" fillId="39" borderId="10" xfId="33" applyFont="1" applyFill="1" applyBorder="1" applyAlignment="1">
      <alignment/>
      <protection/>
    </xf>
    <xf numFmtId="175" fontId="121" fillId="0" borderId="10" xfId="33" applyFont="1" applyBorder="1">
      <alignment/>
      <protection/>
    </xf>
    <xf numFmtId="175" fontId="87" fillId="0" borderId="10" xfId="33" applyFont="1" applyBorder="1" applyAlignment="1">
      <alignment horizontal="center" vertical="top" wrapText="1"/>
      <protection/>
    </xf>
    <xf numFmtId="2" fontId="109" fillId="35" borderId="10" xfId="33" applyNumberFormat="1" applyFont="1" applyFill="1" applyBorder="1" applyAlignment="1">
      <alignment horizontal="center" vertical="top" wrapText="1"/>
      <protection/>
    </xf>
    <xf numFmtId="175" fontId="111" fillId="0" borderId="10" xfId="33" applyFont="1" applyFill="1" applyBorder="1" applyAlignment="1">
      <alignment horizontal="center" vertical="top" wrapText="1"/>
      <protection/>
    </xf>
    <xf numFmtId="175" fontId="99" fillId="0" borderId="16" xfId="33" applyFont="1" applyBorder="1" applyAlignment="1">
      <alignment horizontal="center" vertical="top" wrapText="1"/>
      <protection/>
    </xf>
    <xf numFmtId="175" fontId="99" fillId="0" borderId="12" xfId="33" applyFont="1" applyBorder="1" applyAlignment="1">
      <alignment horizontal="center" vertical="top" wrapText="1"/>
      <protection/>
    </xf>
    <xf numFmtId="175" fontId="99" fillId="0" borderId="17" xfId="33" applyFont="1" applyBorder="1" applyAlignment="1">
      <alignment horizontal="center" vertical="top" wrapText="1"/>
      <protection/>
    </xf>
    <xf numFmtId="175" fontId="116" fillId="39" borderId="16" xfId="33" applyFont="1" applyFill="1" applyBorder="1" applyAlignment="1">
      <alignment horizontal="center"/>
      <protection/>
    </xf>
    <xf numFmtId="175" fontId="116" fillId="39" borderId="12" xfId="33" applyFont="1" applyFill="1" applyBorder="1" applyAlignment="1">
      <alignment horizontal="center"/>
      <protection/>
    </xf>
    <xf numFmtId="175" fontId="116" fillId="39" borderId="17" xfId="33" applyFont="1" applyFill="1" applyBorder="1" applyAlignment="1">
      <alignment horizontal="center"/>
      <protection/>
    </xf>
    <xf numFmtId="0" fontId="87" fillId="0" borderId="12" xfId="33" applyNumberFormat="1" applyFont="1" applyFill="1" applyBorder="1" applyAlignment="1">
      <alignment horizont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__xlnm._FilterDatabase" displayName="__xlnm._FilterDatabase" ref="G4:L16" comment="" totalsRowShown="0">
  <tableColumns count="6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0"/>
  <sheetViews>
    <sheetView tabSelected="1"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D1" sqref="D1"/>
    </sheetView>
  </sheetViews>
  <sheetFormatPr defaultColWidth="8.125" defaultRowHeight="14.25"/>
  <cols>
    <col min="1" max="1" width="14.375" style="191" customWidth="1"/>
    <col min="2" max="2" width="11.625" style="85" customWidth="1"/>
    <col min="3" max="3" width="11.50390625" style="85" customWidth="1"/>
    <col min="4" max="4" width="25.125" style="85" customWidth="1"/>
    <col min="5" max="5" width="13.25390625" style="85" customWidth="1"/>
    <col min="6" max="6" width="14.625" style="85" customWidth="1"/>
    <col min="7" max="7" width="7.00390625" style="85" customWidth="1"/>
    <col min="8" max="8" width="31.875" style="85" customWidth="1"/>
    <col min="9" max="9" width="9.875" style="80" bestFit="1" customWidth="1"/>
    <col min="10" max="11" width="9.625" style="100" bestFit="1" customWidth="1"/>
    <col min="12" max="12" width="11.875" style="127" customWidth="1"/>
    <col min="13" max="13" width="9.50390625" style="83" customWidth="1"/>
    <col min="14" max="14" width="11.50390625" style="77" customWidth="1"/>
    <col min="15" max="15" width="14.25390625" style="84" customWidth="1"/>
    <col min="16" max="16384" width="8.125" style="85" customWidth="1"/>
  </cols>
  <sheetData>
    <row r="1" spans="1:14" ht="15.75">
      <c r="A1" s="25"/>
      <c r="B1" s="20"/>
      <c r="C1" s="20"/>
      <c r="D1" s="105" t="s">
        <v>223</v>
      </c>
      <c r="E1" s="20"/>
      <c r="F1" s="20"/>
      <c r="G1" s="20"/>
      <c r="H1" s="20"/>
      <c r="I1" s="82"/>
      <c r="J1" s="82"/>
      <c r="K1" s="82"/>
      <c r="L1" s="124"/>
      <c r="M1" s="77"/>
      <c r="N1" s="116"/>
    </row>
    <row r="2" spans="1:14" ht="15.75">
      <c r="A2" s="26"/>
      <c r="B2" s="20"/>
      <c r="C2" s="20"/>
      <c r="D2" s="20"/>
      <c r="E2" s="20"/>
      <c r="F2" s="20"/>
      <c r="G2" s="20"/>
      <c r="H2" s="20"/>
      <c r="I2" s="82"/>
      <c r="J2" s="82"/>
      <c r="K2" s="82"/>
      <c r="L2" s="124"/>
      <c r="M2" s="77"/>
      <c r="N2" s="116"/>
    </row>
    <row r="3" spans="1:15" s="90" customFormat="1" ht="60" customHeight="1">
      <c r="A3" s="319" t="s">
        <v>0</v>
      </c>
      <c r="B3" s="86" t="s">
        <v>1</v>
      </c>
      <c r="C3" s="86" t="s">
        <v>2</v>
      </c>
      <c r="D3" s="86" t="s">
        <v>3</v>
      </c>
      <c r="E3" s="86" t="s">
        <v>4</v>
      </c>
      <c r="F3" s="86" t="s">
        <v>5</v>
      </c>
      <c r="G3" s="86" t="s">
        <v>6</v>
      </c>
      <c r="H3" s="86" t="s">
        <v>7</v>
      </c>
      <c r="I3" s="336" t="s">
        <v>8</v>
      </c>
      <c r="J3" s="336"/>
      <c r="K3" s="336"/>
      <c r="L3" s="187" t="s">
        <v>9</v>
      </c>
      <c r="M3" s="87" t="s">
        <v>10</v>
      </c>
      <c r="N3" s="88" t="s">
        <v>11</v>
      </c>
      <c r="O3" s="89" t="s">
        <v>12</v>
      </c>
    </row>
    <row r="4" spans="1:15" s="23" customFormat="1" ht="15.75">
      <c r="A4" s="28"/>
      <c r="B4" s="22"/>
      <c r="C4" s="22"/>
      <c r="D4" s="189"/>
      <c r="E4" s="50"/>
      <c r="F4" s="24"/>
      <c r="G4" s="22" t="s">
        <v>17</v>
      </c>
      <c r="H4" s="22" t="s">
        <v>18</v>
      </c>
      <c r="I4" s="22" t="s">
        <v>19</v>
      </c>
      <c r="J4" s="22" t="s">
        <v>22</v>
      </c>
      <c r="K4" s="22" t="s">
        <v>23</v>
      </c>
      <c r="L4" s="48" t="s">
        <v>24</v>
      </c>
      <c r="M4" s="79"/>
      <c r="N4" s="91"/>
      <c r="O4" s="94"/>
    </row>
    <row r="5" spans="1:17" s="255" customFormat="1" ht="15.75">
      <c r="A5" s="251" t="s">
        <v>83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3"/>
      <c r="M5" s="254"/>
      <c r="N5" s="254"/>
      <c r="O5" s="252"/>
      <c r="P5" s="317"/>
      <c r="Q5" s="318"/>
    </row>
    <row r="6" spans="1:15" s="93" customFormat="1" ht="15.75">
      <c r="A6" s="27">
        <v>1</v>
      </c>
      <c r="B6" s="21">
        <v>48</v>
      </c>
      <c r="C6" s="21" t="s">
        <v>13</v>
      </c>
      <c r="D6" s="21" t="s">
        <v>84</v>
      </c>
      <c r="E6" s="21" t="s">
        <v>42</v>
      </c>
      <c r="F6" s="37">
        <v>38580</v>
      </c>
      <c r="G6" s="21">
        <v>47.9</v>
      </c>
      <c r="H6" s="21" t="s">
        <v>85</v>
      </c>
      <c r="I6" s="136">
        <v>40</v>
      </c>
      <c r="J6" s="136">
        <v>45</v>
      </c>
      <c r="K6" s="123">
        <v>47.5</v>
      </c>
      <c r="L6" s="188">
        <v>45</v>
      </c>
      <c r="M6" s="78"/>
      <c r="N6" s="91"/>
      <c r="O6" s="92"/>
    </row>
    <row r="7" spans="1:15" s="255" customFormat="1" ht="15.75">
      <c r="A7" s="256" t="s">
        <v>86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7"/>
      <c r="M7" s="254"/>
      <c r="N7" s="254"/>
      <c r="O7" s="252"/>
    </row>
    <row r="8" spans="1:15" s="93" customFormat="1" ht="15.75">
      <c r="A8" s="27">
        <v>1</v>
      </c>
      <c r="B8" s="21">
        <v>44</v>
      </c>
      <c r="C8" s="21" t="s">
        <v>13</v>
      </c>
      <c r="D8" s="21" t="s">
        <v>43</v>
      </c>
      <c r="E8" s="21" t="s">
        <v>42</v>
      </c>
      <c r="F8" s="37">
        <v>39762</v>
      </c>
      <c r="G8" s="21">
        <v>38</v>
      </c>
      <c r="H8" s="21" t="s">
        <v>21</v>
      </c>
      <c r="I8" s="136">
        <v>52.5</v>
      </c>
      <c r="J8" s="136">
        <v>57.5</v>
      </c>
      <c r="K8" s="136">
        <v>60</v>
      </c>
      <c r="L8" s="188">
        <v>60</v>
      </c>
      <c r="M8" s="78"/>
      <c r="N8" s="91"/>
      <c r="O8" s="92"/>
    </row>
    <row r="9" spans="1:15" s="255" customFormat="1" ht="15.75">
      <c r="A9" s="256" t="s">
        <v>46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7"/>
      <c r="M9" s="254"/>
      <c r="N9" s="254"/>
      <c r="O9" s="252"/>
    </row>
    <row r="10" spans="1:15" s="93" customFormat="1" ht="15.75">
      <c r="A10" s="27">
        <v>1</v>
      </c>
      <c r="B10" s="21">
        <v>82.5</v>
      </c>
      <c r="C10" s="21" t="s">
        <v>13</v>
      </c>
      <c r="D10" s="21" t="s">
        <v>87</v>
      </c>
      <c r="E10" s="21" t="s">
        <v>15</v>
      </c>
      <c r="F10" s="37" t="s">
        <v>88</v>
      </c>
      <c r="G10" s="21">
        <v>81.6</v>
      </c>
      <c r="H10" s="21" t="s">
        <v>25</v>
      </c>
      <c r="I10" s="136">
        <v>147.5</v>
      </c>
      <c r="J10" s="136">
        <v>150</v>
      </c>
      <c r="K10" s="123">
        <v>152.5</v>
      </c>
      <c r="L10" s="188">
        <v>150</v>
      </c>
      <c r="M10" s="78"/>
      <c r="N10" s="91"/>
      <c r="O10" s="92"/>
    </row>
    <row r="11" spans="1:15" s="255" customFormat="1" ht="15.75">
      <c r="A11" s="256" t="s">
        <v>47</v>
      </c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7"/>
      <c r="M11" s="254"/>
      <c r="N11" s="254"/>
      <c r="O11" s="252"/>
    </row>
    <row r="12" spans="1:15" s="93" customFormat="1" ht="15.75">
      <c r="A12" s="27">
        <v>2</v>
      </c>
      <c r="B12" s="21">
        <v>90</v>
      </c>
      <c r="C12" s="21" t="s">
        <v>13</v>
      </c>
      <c r="D12" s="21" t="s">
        <v>89</v>
      </c>
      <c r="E12" s="21" t="s">
        <v>15</v>
      </c>
      <c r="F12" s="37">
        <v>30831</v>
      </c>
      <c r="G12" s="21">
        <v>89.5</v>
      </c>
      <c r="H12" s="21" t="s">
        <v>21</v>
      </c>
      <c r="I12" s="136">
        <v>145</v>
      </c>
      <c r="J12" s="136">
        <v>155</v>
      </c>
      <c r="K12" s="136">
        <v>160</v>
      </c>
      <c r="L12" s="188">
        <v>160</v>
      </c>
      <c r="M12" s="78"/>
      <c r="N12" s="91"/>
      <c r="O12" s="92"/>
    </row>
    <row r="13" spans="1:15" s="93" customFormat="1" ht="15.75">
      <c r="A13" s="27">
        <v>1</v>
      </c>
      <c r="B13" s="21">
        <v>90</v>
      </c>
      <c r="C13" s="21" t="s">
        <v>13</v>
      </c>
      <c r="D13" s="21" t="s">
        <v>90</v>
      </c>
      <c r="E13" s="21" t="s">
        <v>15</v>
      </c>
      <c r="F13" s="37">
        <v>34798</v>
      </c>
      <c r="G13" s="21">
        <v>89</v>
      </c>
      <c r="H13" s="21" t="s">
        <v>91</v>
      </c>
      <c r="I13" s="136">
        <v>165</v>
      </c>
      <c r="J13" s="139">
        <v>175</v>
      </c>
      <c r="K13" s="139">
        <v>177.5</v>
      </c>
      <c r="L13" s="188">
        <v>177.5</v>
      </c>
      <c r="M13" s="78"/>
      <c r="N13" s="91"/>
      <c r="O13" s="92"/>
    </row>
    <row r="14" spans="1:15" s="93" customFormat="1" ht="15.75">
      <c r="A14" s="27">
        <v>1</v>
      </c>
      <c r="B14" s="21">
        <v>90</v>
      </c>
      <c r="C14" s="21" t="s">
        <v>13</v>
      </c>
      <c r="D14" s="21" t="s">
        <v>92</v>
      </c>
      <c r="E14" s="21" t="s">
        <v>33</v>
      </c>
      <c r="F14" s="37">
        <v>26920</v>
      </c>
      <c r="G14" s="21">
        <v>90</v>
      </c>
      <c r="H14" s="21" t="s">
        <v>21</v>
      </c>
      <c r="I14" s="136">
        <v>160</v>
      </c>
      <c r="J14" s="139">
        <v>167.5</v>
      </c>
      <c r="K14" s="123">
        <v>172.5</v>
      </c>
      <c r="L14" s="188">
        <v>167.5</v>
      </c>
      <c r="M14" s="78"/>
      <c r="N14" s="91"/>
      <c r="O14" s="92"/>
    </row>
    <row r="15" spans="1:15" s="255" customFormat="1" ht="15.75">
      <c r="A15" s="256" t="s">
        <v>48</v>
      </c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7"/>
      <c r="M15" s="254"/>
      <c r="N15" s="254"/>
      <c r="O15" s="252"/>
    </row>
    <row r="16" spans="1:15" s="93" customFormat="1" ht="15.75">
      <c r="A16" s="27">
        <v>1</v>
      </c>
      <c r="B16" s="21">
        <v>110</v>
      </c>
      <c r="C16" s="21" t="s">
        <v>13</v>
      </c>
      <c r="D16" s="21" t="s">
        <v>93</v>
      </c>
      <c r="E16" s="21" t="s">
        <v>38</v>
      </c>
      <c r="F16" s="37">
        <v>28822</v>
      </c>
      <c r="G16" s="21">
        <v>104</v>
      </c>
      <c r="H16" s="21" t="s">
        <v>21</v>
      </c>
      <c r="I16" s="136">
        <v>147.5</v>
      </c>
      <c r="J16" s="136">
        <v>167.5</v>
      </c>
      <c r="K16" s="139">
        <v>175</v>
      </c>
      <c r="L16" s="188">
        <v>175</v>
      </c>
      <c r="M16" s="78"/>
      <c r="N16" s="91"/>
      <c r="O16" s="92"/>
    </row>
    <row r="17" spans="1:15" s="255" customFormat="1" ht="15.75">
      <c r="A17" s="256" t="s">
        <v>50</v>
      </c>
      <c r="B17" s="252"/>
      <c r="C17" s="252"/>
      <c r="D17" s="252"/>
      <c r="E17" s="252"/>
      <c r="F17" s="252"/>
      <c r="G17" s="252"/>
      <c r="H17" s="252"/>
      <c r="I17" s="258"/>
      <c r="J17" s="258"/>
      <c r="K17" s="258"/>
      <c r="L17" s="259"/>
      <c r="M17" s="254"/>
      <c r="N17" s="254"/>
      <c r="O17" s="252"/>
    </row>
    <row r="18" spans="1:15" s="23" customFormat="1" ht="15.75">
      <c r="A18" s="27">
        <v>1</v>
      </c>
      <c r="B18" s="22">
        <v>44</v>
      </c>
      <c r="C18" s="21" t="s">
        <v>16</v>
      </c>
      <c r="D18" s="22" t="s">
        <v>94</v>
      </c>
      <c r="E18" s="22" t="s">
        <v>42</v>
      </c>
      <c r="F18" s="24">
        <v>40058</v>
      </c>
      <c r="G18" s="22">
        <v>40.4</v>
      </c>
      <c r="H18" s="22" t="s">
        <v>21</v>
      </c>
      <c r="I18" s="81">
        <v>40</v>
      </c>
      <c r="J18" s="81">
        <v>47.5</v>
      </c>
      <c r="K18" s="141">
        <v>50</v>
      </c>
      <c r="L18" s="122">
        <v>47.5</v>
      </c>
      <c r="M18" s="79"/>
      <c r="N18" s="91"/>
      <c r="O18" s="47"/>
    </row>
    <row r="19" spans="1:15" s="261" customFormat="1" ht="15.75">
      <c r="A19" s="256" t="s">
        <v>95</v>
      </c>
      <c r="B19" s="252"/>
      <c r="C19" s="252"/>
      <c r="D19" s="252"/>
      <c r="E19" s="252"/>
      <c r="F19" s="252"/>
      <c r="G19" s="252"/>
      <c r="H19" s="252"/>
      <c r="I19" s="258"/>
      <c r="J19" s="258"/>
      <c r="K19" s="258"/>
      <c r="L19" s="260"/>
      <c r="M19" s="254"/>
      <c r="N19" s="254"/>
      <c r="O19" s="252"/>
    </row>
    <row r="20" spans="1:15" s="93" customFormat="1" ht="15.75">
      <c r="A20" s="27">
        <v>1</v>
      </c>
      <c r="B20" s="93">
        <v>82.5</v>
      </c>
      <c r="C20" s="21" t="s">
        <v>16</v>
      </c>
      <c r="D20" s="95" t="s">
        <v>96</v>
      </c>
      <c r="E20" s="93" t="s">
        <v>38</v>
      </c>
      <c r="F20" s="165">
        <v>31562</v>
      </c>
      <c r="G20" s="93">
        <v>81.8</v>
      </c>
      <c r="H20" s="93" t="s">
        <v>21</v>
      </c>
      <c r="I20" s="192">
        <v>160</v>
      </c>
      <c r="J20" s="192">
        <v>170</v>
      </c>
      <c r="K20" s="193">
        <v>180</v>
      </c>
      <c r="L20" s="126">
        <v>170</v>
      </c>
      <c r="M20" s="96"/>
      <c r="N20" s="117"/>
      <c r="O20" s="97"/>
    </row>
    <row r="21" spans="1:15" s="261" customFormat="1" ht="15.75">
      <c r="A21" s="256" t="s">
        <v>49</v>
      </c>
      <c r="B21" s="252"/>
      <c r="C21" s="252"/>
      <c r="D21" s="252"/>
      <c r="E21" s="252"/>
      <c r="F21" s="252"/>
      <c r="G21" s="252"/>
      <c r="H21" s="252"/>
      <c r="I21" s="258"/>
      <c r="J21" s="258"/>
      <c r="K21" s="258"/>
      <c r="L21" s="260"/>
      <c r="M21" s="254"/>
      <c r="N21" s="254"/>
      <c r="O21" s="252"/>
    </row>
    <row r="22" spans="1:12" ht="15.75">
      <c r="A22" s="194"/>
      <c r="B22" s="93"/>
      <c r="C22" s="93"/>
      <c r="D22" s="93"/>
      <c r="E22" s="93"/>
      <c r="F22" s="93"/>
      <c r="G22" s="93"/>
      <c r="H22" s="93"/>
      <c r="I22" s="192"/>
      <c r="J22" s="192"/>
      <c r="K22" s="192"/>
      <c r="L22" s="126"/>
    </row>
    <row r="23" spans="1:15" s="261" customFormat="1" ht="15.75">
      <c r="A23" s="256" t="s">
        <v>51</v>
      </c>
      <c r="B23" s="252"/>
      <c r="C23" s="252"/>
      <c r="D23" s="252"/>
      <c r="E23" s="252"/>
      <c r="F23" s="252"/>
      <c r="G23" s="252"/>
      <c r="H23" s="252"/>
      <c r="I23" s="258"/>
      <c r="J23" s="258"/>
      <c r="K23" s="258"/>
      <c r="L23" s="260"/>
      <c r="M23" s="254"/>
      <c r="N23" s="254"/>
      <c r="O23" s="252"/>
    </row>
    <row r="24" spans="1:15" s="106" customFormat="1" ht="15.75">
      <c r="A24" s="27">
        <v>2</v>
      </c>
      <c r="B24" s="21">
        <v>100</v>
      </c>
      <c r="C24" s="21" t="s">
        <v>16</v>
      </c>
      <c r="D24" s="140" t="s">
        <v>70</v>
      </c>
      <c r="E24" s="146" t="s">
        <v>15</v>
      </c>
      <c r="F24" s="37">
        <v>25604</v>
      </c>
      <c r="G24" s="21">
        <v>98.7</v>
      </c>
      <c r="H24" s="22" t="s">
        <v>98</v>
      </c>
      <c r="I24" s="81">
        <v>155</v>
      </c>
      <c r="J24" s="141">
        <v>165</v>
      </c>
      <c r="K24" s="81">
        <v>170</v>
      </c>
      <c r="L24" s="122">
        <v>170</v>
      </c>
      <c r="M24" s="78"/>
      <c r="N24" s="91"/>
      <c r="O24" s="98"/>
    </row>
    <row r="25" spans="1:15" s="93" customFormat="1" ht="15.75">
      <c r="A25" s="27">
        <v>1</v>
      </c>
      <c r="B25" s="142">
        <v>100</v>
      </c>
      <c r="C25" s="21" t="s">
        <v>16</v>
      </c>
      <c r="D25" s="146" t="s">
        <v>99</v>
      </c>
      <c r="E25" s="146" t="s">
        <v>15</v>
      </c>
      <c r="F25" s="143">
        <v>30017</v>
      </c>
      <c r="G25" s="142">
        <v>98</v>
      </c>
      <c r="H25" s="144" t="s">
        <v>21</v>
      </c>
      <c r="I25" s="195">
        <v>160</v>
      </c>
      <c r="J25" s="195">
        <v>170</v>
      </c>
      <c r="K25" s="196">
        <v>180</v>
      </c>
      <c r="L25" s="145">
        <v>170</v>
      </c>
      <c r="M25" s="78"/>
      <c r="N25" s="91"/>
      <c r="O25" s="98"/>
    </row>
    <row r="26" spans="1:15" s="262" customFormat="1" ht="15.75">
      <c r="A26" s="256" t="s">
        <v>52</v>
      </c>
      <c r="B26" s="252"/>
      <c r="C26" s="252"/>
      <c r="D26" s="252"/>
      <c r="E26" s="252"/>
      <c r="F26" s="252"/>
      <c r="G26" s="252"/>
      <c r="H26" s="252"/>
      <c r="I26" s="258"/>
      <c r="J26" s="258"/>
      <c r="K26" s="258"/>
      <c r="L26" s="260"/>
      <c r="M26" s="254"/>
      <c r="N26" s="254"/>
      <c r="O26" s="252"/>
    </row>
    <row r="27" spans="1:15" ht="15.75">
      <c r="A27" s="27">
        <v>1</v>
      </c>
      <c r="B27" s="22">
        <v>110</v>
      </c>
      <c r="C27" s="21" t="s">
        <v>16</v>
      </c>
      <c r="D27" s="181" t="s">
        <v>100</v>
      </c>
      <c r="E27" s="181" t="s">
        <v>15</v>
      </c>
      <c r="F27" s="197">
        <v>29399</v>
      </c>
      <c r="G27" s="181">
        <v>105.85</v>
      </c>
      <c r="H27" s="181" t="s">
        <v>103</v>
      </c>
      <c r="I27" s="198">
        <v>180</v>
      </c>
      <c r="J27" s="199">
        <v>180</v>
      </c>
      <c r="K27" s="198">
        <v>185</v>
      </c>
      <c r="L27" s="200">
        <v>180</v>
      </c>
      <c r="M27" s="128"/>
      <c r="N27" s="134"/>
      <c r="O27" s="129"/>
    </row>
    <row r="28" spans="1:15" ht="15.75">
      <c r="A28" s="27">
        <v>2</v>
      </c>
      <c r="B28" s="22">
        <v>110</v>
      </c>
      <c r="C28" s="21" t="s">
        <v>16</v>
      </c>
      <c r="D28" s="181" t="s">
        <v>101</v>
      </c>
      <c r="E28" s="181" t="s">
        <v>15</v>
      </c>
      <c r="F28" s="197">
        <v>28478</v>
      </c>
      <c r="G28" s="181">
        <v>109.7</v>
      </c>
      <c r="H28" s="181" t="s">
        <v>21</v>
      </c>
      <c r="I28" s="199">
        <v>210</v>
      </c>
      <c r="J28" s="199">
        <v>217.5</v>
      </c>
      <c r="K28" s="199">
        <v>225</v>
      </c>
      <c r="L28" s="200">
        <v>225</v>
      </c>
      <c r="M28" s="128"/>
      <c r="N28" s="134"/>
      <c r="O28" s="129"/>
    </row>
    <row r="29" spans="1:15" ht="15.75">
      <c r="A29" s="27">
        <v>1</v>
      </c>
      <c r="B29" s="22">
        <v>110</v>
      </c>
      <c r="C29" s="21" t="s">
        <v>16</v>
      </c>
      <c r="D29" s="181" t="s">
        <v>102</v>
      </c>
      <c r="E29" s="181" t="s">
        <v>34</v>
      </c>
      <c r="F29" s="197">
        <v>24058</v>
      </c>
      <c r="G29" s="181">
        <v>107.3</v>
      </c>
      <c r="H29" s="181" t="s">
        <v>21</v>
      </c>
      <c r="I29" s="199">
        <v>150</v>
      </c>
      <c r="J29" s="199">
        <v>160</v>
      </c>
      <c r="K29" s="198">
        <v>170</v>
      </c>
      <c r="L29" s="200">
        <v>160</v>
      </c>
      <c r="M29" s="128"/>
      <c r="N29" s="134"/>
      <c r="O29" s="129"/>
    </row>
    <row r="30" spans="1:15" ht="15.75">
      <c r="A30" s="27">
        <v>1</v>
      </c>
      <c r="B30" s="22">
        <v>110</v>
      </c>
      <c r="C30" s="21" t="s">
        <v>16</v>
      </c>
      <c r="D30" s="181" t="s">
        <v>104</v>
      </c>
      <c r="E30" s="181" t="s">
        <v>15</v>
      </c>
      <c r="F30" s="197">
        <v>31800</v>
      </c>
      <c r="G30" s="181">
        <v>105.9</v>
      </c>
      <c r="H30" s="181" t="s">
        <v>91</v>
      </c>
      <c r="I30" s="199">
        <v>220</v>
      </c>
      <c r="J30" s="198">
        <v>230</v>
      </c>
      <c r="K30" s="199">
        <v>230</v>
      </c>
      <c r="L30" s="200">
        <v>230</v>
      </c>
      <c r="M30" s="128"/>
      <c r="N30" s="134"/>
      <c r="O30" s="129"/>
    </row>
    <row r="31" spans="1:15" s="262" customFormat="1" ht="15.75">
      <c r="A31" s="256" t="s">
        <v>105</v>
      </c>
      <c r="B31" s="252"/>
      <c r="C31" s="252"/>
      <c r="D31" s="252"/>
      <c r="E31" s="252"/>
      <c r="F31" s="252"/>
      <c r="G31" s="252"/>
      <c r="H31" s="252"/>
      <c r="I31" s="258"/>
      <c r="J31" s="258"/>
      <c r="K31" s="258"/>
      <c r="L31" s="260"/>
      <c r="M31" s="254"/>
      <c r="N31" s="254"/>
      <c r="O31" s="252"/>
    </row>
    <row r="32" spans="1:15" ht="15.75">
      <c r="A32" s="27">
        <v>1</v>
      </c>
      <c r="B32" s="22">
        <v>125</v>
      </c>
      <c r="C32" s="21" t="s">
        <v>16</v>
      </c>
      <c r="D32" s="181" t="s">
        <v>106</v>
      </c>
      <c r="E32" s="181" t="s">
        <v>15</v>
      </c>
      <c r="F32" s="197">
        <v>33185</v>
      </c>
      <c r="G32" s="181">
        <v>111.2</v>
      </c>
      <c r="H32" s="181" t="s">
        <v>21</v>
      </c>
      <c r="I32" s="199">
        <v>190</v>
      </c>
      <c r="J32" s="199">
        <v>200</v>
      </c>
      <c r="K32" s="199">
        <v>205</v>
      </c>
      <c r="L32" s="200">
        <v>205</v>
      </c>
      <c r="M32" s="128"/>
      <c r="N32" s="134"/>
      <c r="O32" s="129"/>
    </row>
    <row r="33" spans="1:15" s="262" customFormat="1" ht="15.75">
      <c r="A33" s="256" t="s">
        <v>53</v>
      </c>
      <c r="B33" s="252"/>
      <c r="C33" s="252"/>
      <c r="D33" s="252"/>
      <c r="E33" s="252"/>
      <c r="F33" s="252"/>
      <c r="G33" s="252"/>
      <c r="H33" s="252"/>
      <c r="I33" s="258"/>
      <c r="J33" s="258"/>
      <c r="K33" s="258"/>
      <c r="L33" s="260"/>
      <c r="M33" s="254"/>
      <c r="N33" s="254"/>
      <c r="O33" s="252"/>
    </row>
    <row r="34" spans="1:15" ht="15.75">
      <c r="A34" s="27">
        <v>1</v>
      </c>
      <c r="B34" s="99">
        <v>60</v>
      </c>
      <c r="C34" s="21" t="s">
        <v>16</v>
      </c>
      <c r="D34" s="181" t="s">
        <v>54</v>
      </c>
      <c r="E34" s="181" t="s">
        <v>15</v>
      </c>
      <c r="F34" s="197">
        <v>31335</v>
      </c>
      <c r="G34" s="181">
        <v>58</v>
      </c>
      <c r="H34" s="181" t="s">
        <v>21</v>
      </c>
      <c r="I34" s="199">
        <v>80</v>
      </c>
      <c r="J34" s="199">
        <v>82.5</v>
      </c>
      <c r="K34" s="198">
        <v>87.5</v>
      </c>
      <c r="L34" s="200">
        <v>82.5</v>
      </c>
      <c r="M34" s="128"/>
      <c r="N34" s="134"/>
      <c r="O34" s="129"/>
    </row>
    <row r="35" spans="1:15" s="262" customFormat="1" ht="15.75">
      <c r="A35" s="256" t="s">
        <v>55</v>
      </c>
      <c r="B35" s="252"/>
      <c r="C35" s="252"/>
      <c r="D35" s="252"/>
      <c r="E35" s="252"/>
      <c r="F35" s="252"/>
      <c r="G35" s="252"/>
      <c r="H35" s="252"/>
      <c r="I35" s="258"/>
      <c r="J35" s="258"/>
      <c r="K35" s="258"/>
      <c r="L35" s="260"/>
      <c r="M35" s="254"/>
      <c r="N35" s="254"/>
      <c r="O35" s="252"/>
    </row>
    <row r="36" spans="1:255" s="120" customFormat="1" ht="15.75">
      <c r="A36" s="27">
        <v>1</v>
      </c>
      <c r="B36" s="118">
        <v>60</v>
      </c>
      <c r="C36" s="21" t="s">
        <v>16</v>
      </c>
      <c r="D36" s="130" t="s">
        <v>56</v>
      </c>
      <c r="E36" s="130" t="s">
        <v>15</v>
      </c>
      <c r="F36" s="201">
        <v>30789</v>
      </c>
      <c r="G36" s="130">
        <v>58</v>
      </c>
      <c r="H36" s="130" t="s">
        <v>21</v>
      </c>
      <c r="I36" s="202">
        <v>50</v>
      </c>
      <c r="J36" s="202">
        <v>55</v>
      </c>
      <c r="K36" s="203">
        <v>60</v>
      </c>
      <c r="L36" s="204">
        <v>55</v>
      </c>
      <c r="M36" s="131"/>
      <c r="N36" s="132"/>
      <c r="O36" s="133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19"/>
      <c r="CC36" s="119"/>
      <c r="CD36" s="119"/>
      <c r="CE36" s="119"/>
      <c r="CF36" s="119"/>
      <c r="CG36" s="119"/>
      <c r="CH36" s="119"/>
      <c r="CI36" s="119"/>
      <c r="CJ36" s="119"/>
      <c r="CK36" s="119"/>
      <c r="CL36" s="119"/>
      <c r="CM36" s="119"/>
      <c r="CN36" s="119"/>
      <c r="CO36" s="119"/>
      <c r="CP36" s="119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119"/>
      <c r="DE36" s="119"/>
      <c r="DF36" s="119"/>
      <c r="DG36" s="119"/>
      <c r="DH36" s="119"/>
      <c r="DI36" s="119"/>
      <c r="DJ36" s="119"/>
      <c r="DK36" s="119"/>
      <c r="DL36" s="119"/>
      <c r="DM36" s="119"/>
      <c r="DN36" s="119"/>
      <c r="DO36" s="119"/>
      <c r="DP36" s="119"/>
      <c r="DQ36" s="119"/>
      <c r="DR36" s="119"/>
      <c r="DS36" s="119"/>
      <c r="DT36" s="119"/>
      <c r="DU36" s="119"/>
      <c r="DV36" s="119"/>
      <c r="DW36" s="119"/>
      <c r="DX36" s="119"/>
      <c r="DY36" s="119"/>
      <c r="DZ36" s="119"/>
      <c r="EA36" s="119"/>
      <c r="EB36" s="119"/>
      <c r="EC36" s="119"/>
      <c r="ED36" s="119"/>
      <c r="EE36" s="119"/>
      <c r="EF36" s="119"/>
      <c r="EG36" s="119"/>
      <c r="EH36" s="119"/>
      <c r="EI36" s="119"/>
      <c r="EJ36" s="119"/>
      <c r="EK36" s="119"/>
      <c r="EL36" s="119"/>
      <c r="EM36" s="119"/>
      <c r="EN36" s="119"/>
      <c r="EO36" s="119"/>
      <c r="EP36" s="119"/>
      <c r="EQ36" s="119"/>
      <c r="ER36" s="119"/>
      <c r="ES36" s="119"/>
      <c r="ET36" s="119"/>
      <c r="EU36" s="119"/>
      <c r="EV36" s="119"/>
      <c r="EW36" s="119"/>
      <c r="EX36" s="119"/>
      <c r="EY36" s="119"/>
      <c r="EZ36" s="119"/>
      <c r="FA36" s="119"/>
      <c r="FB36" s="119"/>
      <c r="FC36" s="119"/>
      <c r="FD36" s="119"/>
      <c r="FE36" s="119"/>
      <c r="FF36" s="119"/>
      <c r="FG36" s="119"/>
      <c r="FH36" s="119"/>
      <c r="FI36" s="119"/>
      <c r="FJ36" s="119"/>
      <c r="FK36" s="119"/>
      <c r="FL36" s="119"/>
      <c r="FM36" s="119"/>
      <c r="FN36" s="119"/>
      <c r="FO36" s="119"/>
      <c r="FP36" s="119"/>
      <c r="FQ36" s="119"/>
      <c r="FR36" s="119"/>
      <c r="FS36" s="119"/>
      <c r="FT36" s="119"/>
      <c r="FU36" s="119"/>
      <c r="FV36" s="119"/>
      <c r="FW36" s="119"/>
      <c r="FX36" s="119"/>
      <c r="FY36" s="119"/>
      <c r="FZ36" s="119"/>
      <c r="GA36" s="119"/>
      <c r="GB36" s="119"/>
      <c r="GC36" s="119"/>
      <c r="GD36" s="119"/>
      <c r="GE36" s="119"/>
      <c r="GF36" s="119"/>
      <c r="GG36" s="119"/>
      <c r="GH36" s="119"/>
      <c r="GI36" s="119"/>
      <c r="GJ36" s="119"/>
      <c r="GK36" s="119"/>
      <c r="GL36" s="119"/>
      <c r="GM36" s="119"/>
      <c r="GN36" s="119"/>
      <c r="GO36" s="119"/>
      <c r="GP36" s="119"/>
      <c r="GQ36" s="119"/>
      <c r="GR36" s="119"/>
      <c r="GS36" s="119"/>
      <c r="GT36" s="119"/>
      <c r="GU36" s="119"/>
      <c r="GV36" s="119"/>
      <c r="GW36" s="119"/>
      <c r="GX36" s="119"/>
      <c r="GY36" s="119"/>
      <c r="GZ36" s="119"/>
      <c r="HA36" s="119"/>
      <c r="HB36" s="119"/>
      <c r="HC36" s="119"/>
      <c r="HD36" s="119"/>
      <c r="HE36" s="119"/>
      <c r="HF36" s="119"/>
      <c r="HG36" s="119"/>
      <c r="HH36" s="119"/>
      <c r="HI36" s="119"/>
      <c r="HJ36" s="119"/>
      <c r="HK36" s="119"/>
      <c r="HL36" s="119"/>
      <c r="HM36" s="119"/>
      <c r="HN36" s="119"/>
      <c r="HO36" s="119"/>
      <c r="HP36" s="119"/>
      <c r="HQ36" s="119"/>
      <c r="HR36" s="119"/>
      <c r="HS36" s="119"/>
      <c r="HT36" s="119"/>
      <c r="HU36" s="119"/>
      <c r="HV36" s="119"/>
      <c r="HW36" s="119"/>
      <c r="HX36" s="119"/>
      <c r="HY36" s="119"/>
      <c r="HZ36" s="119"/>
      <c r="IA36" s="119"/>
      <c r="IB36" s="119"/>
      <c r="IC36" s="119"/>
      <c r="ID36" s="119"/>
      <c r="IE36" s="119"/>
      <c r="IF36" s="119"/>
      <c r="IG36" s="119"/>
      <c r="IH36" s="119"/>
      <c r="II36" s="119"/>
      <c r="IJ36" s="119"/>
      <c r="IK36" s="119"/>
      <c r="IL36" s="119"/>
      <c r="IM36" s="119"/>
      <c r="IN36" s="119"/>
      <c r="IO36" s="119"/>
      <c r="IP36" s="119"/>
      <c r="IQ36" s="119"/>
      <c r="IR36" s="119"/>
      <c r="IS36" s="119"/>
      <c r="IT36" s="119"/>
      <c r="IU36" s="119"/>
    </row>
    <row r="37" spans="1:15" s="262" customFormat="1" ht="15.75">
      <c r="A37" s="256" t="s">
        <v>107</v>
      </c>
      <c r="B37" s="263"/>
      <c r="C37" s="263"/>
      <c r="D37" s="263"/>
      <c r="E37" s="263"/>
      <c r="F37" s="263"/>
      <c r="G37" s="263"/>
      <c r="H37" s="263"/>
      <c r="I37" s="264"/>
      <c r="J37" s="264"/>
      <c r="K37" s="264"/>
      <c r="L37" s="265"/>
      <c r="M37" s="266"/>
      <c r="N37" s="266"/>
      <c r="O37" s="263"/>
    </row>
    <row r="38" spans="1:255" s="120" customFormat="1" ht="15.75">
      <c r="A38" s="27">
        <v>1</v>
      </c>
      <c r="B38" s="118">
        <v>67.5</v>
      </c>
      <c r="C38" s="21" t="s">
        <v>16</v>
      </c>
      <c r="D38" s="130" t="s">
        <v>57</v>
      </c>
      <c r="E38" s="130" t="s">
        <v>33</v>
      </c>
      <c r="F38" s="201">
        <v>26748</v>
      </c>
      <c r="G38" s="130">
        <v>64</v>
      </c>
      <c r="H38" s="130" t="s">
        <v>21</v>
      </c>
      <c r="I38" s="202">
        <v>50</v>
      </c>
      <c r="J38" s="202">
        <v>55</v>
      </c>
      <c r="K38" s="202">
        <v>60</v>
      </c>
      <c r="L38" s="204">
        <v>60</v>
      </c>
      <c r="M38" s="131"/>
      <c r="N38" s="132"/>
      <c r="O38" s="133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119"/>
      <c r="CI38" s="119"/>
      <c r="CJ38" s="119"/>
      <c r="CK38" s="119"/>
      <c r="CL38" s="119"/>
      <c r="CM38" s="119"/>
      <c r="CN38" s="119"/>
      <c r="CO38" s="119"/>
      <c r="CP38" s="119"/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  <c r="DB38" s="119"/>
      <c r="DC38" s="119"/>
      <c r="DD38" s="119"/>
      <c r="DE38" s="119"/>
      <c r="DF38" s="119"/>
      <c r="DG38" s="119"/>
      <c r="DH38" s="119"/>
      <c r="DI38" s="119"/>
      <c r="DJ38" s="119"/>
      <c r="DK38" s="119"/>
      <c r="DL38" s="119"/>
      <c r="DM38" s="119"/>
      <c r="DN38" s="119"/>
      <c r="DO38" s="119"/>
      <c r="DP38" s="119"/>
      <c r="DQ38" s="119"/>
      <c r="DR38" s="119"/>
      <c r="DS38" s="119"/>
      <c r="DT38" s="119"/>
      <c r="DU38" s="119"/>
      <c r="DV38" s="119"/>
      <c r="DW38" s="119"/>
      <c r="DX38" s="119"/>
      <c r="DY38" s="119"/>
      <c r="DZ38" s="119"/>
      <c r="EA38" s="119"/>
      <c r="EB38" s="119"/>
      <c r="EC38" s="119"/>
      <c r="ED38" s="119"/>
      <c r="EE38" s="119"/>
      <c r="EF38" s="119"/>
      <c r="EG38" s="119"/>
      <c r="EH38" s="119"/>
      <c r="EI38" s="119"/>
      <c r="EJ38" s="119"/>
      <c r="EK38" s="119"/>
      <c r="EL38" s="119"/>
      <c r="EM38" s="119"/>
      <c r="EN38" s="119"/>
      <c r="EO38" s="119"/>
      <c r="EP38" s="119"/>
      <c r="EQ38" s="119"/>
      <c r="ER38" s="119"/>
      <c r="ES38" s="119"/>
      <c r="ET38" s="119"/>
      <c r="EU38" s="119"/>
      <c r="EV38" s="119"/>
      <c r="EW38" s="119"/>
      <c r="EX38" s="119"/>
      <c r="EY38" s="119"/>
      <c r="EZ38" s="119"/>
      <c r="FA38" s="119"/>
      <c r="FB38" s="119"/>
      <c r="FC38" s="119"/>
      <c r="FD38" s="119"/>
      <c r="FE38" s="119"/>
      <c r="FF38" s="119"/>
      <c r="FG38" s="119"/>
      <c r="FH38" s="119"/>
      <c r="FI38" s="119"/>
      <c r="FJ38" s="119"/>
      <c r="FK38" s="119"/>
      <c r="FL38" s="119"/>
      <c r="FM38" s="119"/>
      <c r="FN38" s="119"/>
      <c r="FO38" s="119"/>
      <c r="FP38" s="119"/>
      <c r="FQ38" s="119"/>
      <c r="FR38" s="119"/>
      <c r="FS38" s="119"/>
      <c r="FT38" s="119"/>
      <c r="FU38" s="119"/>
      <c r="FV38" s="119"/>
      <c r="FW38" s="119"/>
      <c r="FX38" s="119"/>
      <c r="FY38" s="119"/>
      <c r="FZ38" s="119"/>
      <c r="GA38" s="119"/>
      <c r="GB38" s="119"/>
      <c r="GC38" s="119"/>
      <c r="GD38" s="119"/>
      <c r="GE38" s="119"/>
      <c r="GF38" s="119"/>
      <c r="GG38" s="119"/>
      <c r="GH38" s="119"/>
      <c r="GI38" s="119"/>
      <c r="GJ38" s="119"/>
      <c r="GK38" s="119"/>
      <c r="GL38" s="119"/>
      <c r="GM38" s="119"/>
      <c r="GN38" s="119"/>
      <c r="GO38" s="119"/>
      <c r="GP38" s="119"/>
      <c r="GQ38" s="119"/>
      <c r="GR38" s="119"/>
      <c r="GS38" s="119"/>
      <c r="GT38" s="119"/>
      <c r="GU38" s="119"/>
      <c r="GV38" s="119"/>
      <c r="GW38" s="119"/>
      <c r="GX38" s="119"/>
      <c r="GY38" s="119"/>
      <c r="GZ38" s="119"/>
      <c r="HA38" s="119"/>
      <c r="HB38" s="119"/>
      <c r="HC38" s="119"/>
      <c r="HD38" s="119"/>
      <c r="HE38" s="119"/>
      <c r="HF38" s="119"/>
      <c r="HG38" s="119"/>
      <c r="HH38" s="119"/>
      <c r="HI38" s="119"/>
      <c r="HJ38" s="119"/>
      <c r="HK38" s="119"/>
      <c r="HL38" s="119"/>
      <c r="HM38" s="119"/>
      <c r="HN38" s="119"/>
      <c r="HO38" s="119"/>
      <c r="HP38" s="119"/>
      <c r="HQ38" s="119"/>
      <c r="HR38" s="119"/>
      <c r="HS38" s="119"/>
      <c r="HT38" s="119"/>
      <c r="HU38" s="119"/>
      <c r="HV38" s="119"/>
      <c r="HW38" s="119"/>
      <c r="HX38" s="119"/>
      <c r="HY38" s="119"/>
      <c r="HZ38" s="119"/>
      <c r="IA38" s="119"/>
      <c r="IB38" s="119"/>
      <c r="IC38" s="119"/>
      <c r="ID38" s="119"/>
      <c r="IE38" s="119"/>
      <c r="IF38" s="119"/>
      <c r="IG38" s="119"/>
      <c r="IH38" s="119"/>
      <c r="II38" s="119"/>
      <c r="IJ38" s="119"/>
      <c r="IK38" s="119"/>
      <c r="IL38" s="119"/>
      <c r="IM38" s="119"/>
      <c r="IN38" s="119"/>
      <c r="IO38" s="119"/>
      <c r="IP38" s="119"/>
      <c r="IQ38" s="119"/>
      <c r="IR38" s="119"/>
      <c r="IS38" s="119"/>
      <c r="IT38" s="119"/>
      <c r="IU38" s="119"/>
    </row>
    <row r="39" spans="1:255" s="277" customFormat="1" ht="15.75">
      <c r="A39" s="256" t="s">
        <v>108</v>
      </c>
      <c r="B39" s="267"/>
      <c r="C39" s="268"/>
      <c r="D39" s="269"/>
      <c r="E39" s="267"/>
      <c r="F39" s="270"/>
      <c r="G39" s="269"/>
      <c r="H39" s="269"/>
      <c r="I39" s="271"/>
      <c r="J39" s="271"/>
      <c r="K39" s="271"/>
      <c r="L39" s="272"/>
      <c r="M39" s="273"/>
      <c r="N39" s="274"/>
      <c r="O39" s="275"/>
      <c r="P39" s="276"/>
      <c r="Q39" s="276"/>
      <c r="R39" s="276"/>
      <c r="S39" s="276"/>
      <c r="T39" s="276"/>
      <c r="U39" s="276"/>
      <c r="V39" s="276"/>
      <c r="W39" s="276"/>
      <c r="X39" s="276"/>
      <c r="Y39" s="276"/>
      <c r="Z39" s="276"/>
      <c r="AA39" s="276"/>
      <c r="AB39" s="276"/>
      <c r="AC39" s="276"/>
      <c r="AD39" s="276"/>
      <c r="AE39" s="276"/>
      <c r="AF39" s="276"/>
      <c r="AG39" s="276"/>
      <c r="AH39" s="276"/>
      <c r="AI39" s="276"/>
      <c r="AJ39" s="276"/>
      <c r="AK39" s="276"/>
      <c r="AL39" s="276"/>
      <c r="AM39" s="276"/>
      <c r="AN39" s="276"/>
      <c r="AO39" s="276"/>
      <c r="AP39" s="276"/>
      <c r="AQ39" s="276"/>
      <c r="AR39" s="276"/>
      <c r="AS39" s="276"/>
      <c r="AT39" s="276"/>
      <c r="AU39" s="276"/>
      <c r="AV39" s="276"/>
      <c r="AW39" s="276"/>
      <c r="AX39" s="276"/>
      <c r="AY39" s="276"/>
      <c r="AZ39" s="276"/>
      <c r="BA39" s="276"/>
      <c r="BB39" s="276"/>
      <c r="BC39" s="276"/>
      <c r="BD39" s="276"/>
      <c r="BE39" s="276"/>
      <c r="BF39" s="276"/>
      <c r="BG39" s="276"/>
      <c r="BH39" s="276"/>
      <c r="BI39" s="276"/>
      <c r="BJ39" s="276"/>
      <c r="BK39" s="276"/>
      <c r="BL39" s="276"/>
      <c r="BM39" s="276"/>
      <c r="BN39" s="276"/>
      <c r="BO39" s="276"/>
      <c r="BP39" s="276"/>
      <c r="BQ39" s="276"/>
      <c r="BR39" s="276"/>
      <c r="BS39" s="276"/>
      <c r="BT39" s="276"/>
      <c r="BU39" s="276"/>
      <c r="BV39" s="276"/>
      <c r="BW39" s="276"/>
      <c r="BX39" s="276"/>
      <c r="BY39" s="276"/>
      <c r="BZ39" s="276"/>
      <c r="CA39" s="276"/>
      <c r="CB39" s="276"/>
      <c r="CC39" s="276"/>
      <c r="CD39" s="276"/>
      <c r="CE39" s="276"/>
      <c r="CF39" s="276"/>
      <c r="CG39" s="276"/>
      <c r="CH39" s="276"/>
      <c r="CI39" s="276"/>
      <c r="CJ39" s="276"/>
      <c r="CK39" s="276"/>
      <c r="CL39" s="276"/>
      <c r="CM39" s="276"/>
      <c r="CN39" s="276"/>
      <c r="CO39" s="276"/>
      <c r="CP39" s="276"/>
      <c r="CQ39" s="276"/>
      <c r="CR39" s="276"/>
      <c r="CS39" s="276"/>
      <c r="CT39" s="276"/>
      <c r="CU39" s="276"/>
      <c r="CV39" s="276"/>
      <c r="CW39" s="276"/>
      <c r="CX39" s="276"/>
      <c r="CY39" s="276"/>
      <c r="CZ39" s="276"/>
      <c r="DA39" s="276"/>
      <c r="DB39" s="276"/>
      <c r="DC39" s="276"/>
      <c r="DD39" s="276"/>
      <c r="DE39" s="276"/>
      <c r="DF39" s="276"/>
      <c r="DG39" s="276"/>
      <c r="DH39" s="276"/>
      <c r="DI39" s="276"/>
      <c r="DJ39" s="276"/>
      <c r="DK39" s="276"/>
      <c r="DL39" s="276"/>
      <c r="DM39" s="276"/>
      <c r="DN39" s="276"/>
      <c r="DO39" s="276"/>
      <c r="DP39" s="276"/>
      <c r="DQ39" s="276"/>
      <c r="DR39" s="276"/>
      <c r="DS39" s="276"/>
      <c r="DT39" s="276"/>
      <c r="DU39" s="276"/>
      <c r="DV39" s="276"/>
      <c r="DW39" s="276"/>
      <c r="DX39" s="276"/>
      <c r="DY39" s="276"/>
      <c r="DZ39" s="276"/>
      <c r="EA39" s="276"/>
      <c r="EB39" s="276"/>
      <c r="EC39" s="276"/>
      <c r="ED39" s="276"/>
      <c r="EE39" s="276"/>
      <c r="EF39" s="276"/>
      <c r="EG39" s="276"/>
      <c r="EH39" s="276"/>
      <c r="EI39" s="276"/>
      <c r="EJ39" s="276"/>
      <c r="EK39" s="276"/>
      <c r="EL39" s="276"/>
      <c r="EM39" s="276"/>
      <c r="EN39" s="276"/>
      <c r="EO39" s="276"/>
      <c r="EP39" s="276"/>
      <c r="EQ39" s="276"/>
      <c r="ER39" s="276"/>
      <c r="ES39" s="276"/>
      <c r="ET39" s="276"/>
      <c r="EU39" s="276"/>
      <c r="EV39" s="276"/>
      <c r="EW39" s="276"/>
      <c r="EX39" s="276"/>
      <c r="EY39" s="276"/>
      <c r="EZ39" s="276"/>
      <c r="FA39" s="276"/>
      <c r="FB39" s="276"/>
      <c r="FC39" s="276"/>
      <c r="FD39" s="276"/>
      <c r="FE39" s="276"/>
      <c r="FF39" s="276"/>
      <c r="FG39" s="276"/>
      <c r="FH39" s="276"/>
      <c r="FI39" s="276"/>
      <c r="FJ39" s="276"/>
      <c r="FK39" s="276"/>
      <c r="FL39" s="276"/>
      <c r="FM39" s="276"/>
      <c r="FN39" s="276"/>
      <c r="FO39" s="276"/>
      <c r="FP39" s="276"/>
      <c r="FQ39" s="276"/>
      <c r="FR39" s="276"/>
      <c r="FS39" s="276"/>
      <c r="FT39" s="276"/>
      <c r="FU39" s="276"/>
      <c r="FV39" s="276"/>
      <c r="FW39" s="276"/>
      <c r="FX39" s="276"/>
      <c r="FY39" s="276"/>
      <c r="FZ39" s="276"/>
      <c r="GA39" s="276"/>
      <c r="GB39" s="276"/>
      <c r="GC39" s="276"/>
      <c r="GD39" s="276"/>
      <c r="GE39" s="276"/>
      <c r="GF39" s="276"/>
      <c r="GG39" s="276"/>
      <c r="GH39" s="276"/>
      <c r="GI39" s="276"/>
      <c r="GJ39" s="276"/>
      <c r="GK39" s="276"/>
      <c r="GL39" s="276"/>
      <c r="GM39" s="276"/>
      <c r="GN39" s="276"/>
      <c r="GO39" s="276"/>
      <c r="GP39" s="276"/>
      <c r="GQ39" s="276"/>
      <c r="GR39" s="276"/>
      <c r="GS39" s="276"/>
      <c r="GT39" s="276"/>
      <c r="GU39" s="276"/>
      <c r="GV39" s="276"/>
      <c r="GW39" s="276"/>
      <c r="GX39" s="276"/>
      <c r="GY39" s="276"/>
      <c r="GZ39" s="276"/>
      <c r="HA39" s="276"/>
      <c r="HB39" s="276"/>
      <c r="HC39" s="276"/>
      <c r="HD39" s="276"/>
      <c r="HE39" s="276"/>
      <c r="HF39" s="276"/>
      <c r="HG39" s="276"/>
      <c r="HH39" s="276"/>
      <c r="HI39" s="276"/>
      <c r="HJ39" s="276"/>
      <c r="HK39" s="276"/>
      <c r="HL39" s="276"/>
      <c r="HM39" s="276"/>
      <c r="HN39" s="276"/>
      <c r="HO39" s="276"/>
      <c r="HP39" s="276"/>
      <c r="HQ39" s="276"/>
      <c r="HR39" s="276"/>
      <c r="HS39" s="276"/>
      <c r="HT39" s="276"/>
      <c r="HU39" s="276"/>
      <c r="HV39" s="276"/>
      <c r="HW39" s="276"/>
      <c r="HX39" s="276"/>
      <c r="HY39" s="276"/>
      <c r="HZ39" s="276"/>
      <c r="IA39" s="276"/>
      <c r="IB39" s="276"/>
      <c r="IC39" s="276"/>
      <c r="ID39" s="276"/>
      <c r="IE39" s="276"/>
      <c r="IF39" s="276"/>
      <c r="IG39" s="276"/>
      <c r="IH39" s="276"/>
      <c r="II39" s="276"/>
      <c r="IJ39" s="276"/>
      <c r="IK39" s="276"/>
      <c r="IL39" s="276"/>
      <c r="IM39" s="276"/>
      <c r="IN39" s="276"/>
      <c r="IO39" s="276"/>
      <c r="IP39" s="276"/>
      <c r="IQ39" s="276"/>
      <c r="IR39" s="276"/>
      <c r="IS39" s="276"/>
      <c r="IT39" s="276"/>
      <c r="IU39" s="276"/>
    </row>
    <row r="40" spans="1:255" s="120" customFormat="1" ht="15.75">
      <c r="A40" s="27">
        <v>1</v>
      </c>
      <c r="B40" s="118">
        <v>67.5</v>
      </c>
      <c r="C40" s="21" t="s">
        <v>16</v>
      </c>
      <c r="D40" s="38" t="s">
        <v>58</v>
      </c>
      <c r="E40" s="135" t="s">
        <v>15</v>
      </c>
      <c r="F40" s="152">
        <v>29435</v>
      </c>
      <c r="G40" s="38">
        <v>65</v>
      </c>
      <c r="H40" s="38" t="s">
        <v>59</v>
      </c>
      <c r="I40" s="153">
        <v>55</v>
      </c>
      <c r="J40" s="153">
        <v>57.5</v>
      </c>
      <c r="K40" s="153">
        <v>60</v>
      </c>
      <c r="L40" s="138">
        <v>60</v>
      </c>
      <c r="M40" s="148"/>
      <c r="N40" s="149"/>
      <c r="O40" s="150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/>
      <c r="BL40" s="151"/>
      <c r="BM40" s="151"/>
      <c r="BN40" s="151"/>
      <c r="BO40" s="151"/>
      <c r="BP40" s="151"/>
      <c r="BQ40" s="151"/>
      <c r="BR40" s="151"/>
      <c r="BS40" s="151"/>
      <c r="BT40" s="151"/>
      <c r="BU40" s="151"/>
      <c r="BV40" s="151"/>
      <c r="BW40" s="151"/>
      <c r="BX40" s="151"/>
      <c r="BY40" s="151"/>
      <c r="BZ40" s="151"/>
      <c r="CA40" s="151"/>
      <c r="CB40" s="151"/>
      <c r="CC40" s="151"/>
      <c r="CD40" s="151"/>
      <c r="CE40" s="151"/>
      <c r="CF40" s="151"/>
      <c r="CG40" s="151"/>
      <c r="CH40" s="151"/>
      <c r="CI40" s="151"/>
      <c r="CJ40" s="151"/>
      <c r="CK40" s="151"/>
      <c r="CL40" s="151"/>
      <c r="CM40" s="151"/>
      <c r="CN40" s="151"/>
      <c r="CO40" s="151"/>
      <c r="CP40" s="151"/>
      <c r="CQ40" s="151"/>
      <c r="CR40" s="151"/>
      <c r="CS40" s="151"/>
      <c r="CT40" s="151"/>
      <c r="CU40" s="151"/>
      <c r="CV40" s="151"/>
      <c r="CW40" s="151"/>
      <c r="CX40" s="151"/>
      <c r="CY40" s="151"/>
      <c r="CZ40" s="151"/>
      <c r="DA40" s="151"/>
      <c r="DB40" s="151"/>
      <c r="DC40" s="151"/>
      <c r="DD40" s="151"/>
      <c r="DE40" s="151"/>
      <c r="DF40" s="151"/>
      <c r="DG40" s="151"/>
      <c r="DH40" s="151"/>
      <c r="DI40" s="151"/>
      <c r="DJ40" s="151"/>
      <c r="DK40" s="151"/>
      <c r="DL40" s="151"/>
      <c r="DM40" s="151"/>
      <c r="DN40" s="151"/>
      <c r="DO40" s="151"/>
      <c r="DP40" s="151"/>
      <c r="DQ40" s="151"/>
      <c r="DR40" s="151"/>
      <c r="DS40" s="151"/>
      <c r="DT40" s="151"/>
      <c r="DU40" s="151"/>
      <c r="DV40" s="151"/>
      <c r="DW40" s="151"/>
      <c r="DX40" s="151"/>
      <c r="DY40" s="151"/>
      <c r="DZ40" s="151"/>
      <c r="EA40" s="151"/>
      <c r="EB40" s="151"/>
      <c r="EC40" s="151"/>
      <c r="ED40" s="151"/>
      <c r="EE40" s="151"/>
      <c r="EF40" s="151"/>
      <c r="EG40" s="151"/>
      <c r="EH40" s="151"/>
      <c r="EI40" s="151"/>
      <c r="EJ40" s="151"/>
      <c r="EK40" s="151"/>
      <c r="EL40" s="151"/>
      <c r="EM40" s="151"/>
      <c r="EN40" s="151"/>
      <c r="EO40" s="151"/>
      <c r="EP40" s="151"/>
      <c r="EQ40" s="151"/>
      <c r="ER40" s="151"/>
      <c r="ES40" s="151"/>
      <c r="ET40" s="151"/>
      <c r="EU40" s="151"/>
      <c r="EV40" s="151"/>
      <c r="EW40" s="151"/>
      <c r="EX40" s="151"/>
      <c r="EY40" s="151"/>
      <c r="EZ40" s="151"/>
      <c r="FA40" s="151"/>
      <c r="FB40" s="151"/>
      <c r="FC40" s="151"/>
      <c r="FD40" s="151"/>
      <c r="FE40" s="151"/>
      <c r="FF40" s="151"/>
      <c r="FG40" s="151"/>
      <c r="FH40" s="151"/>
      <c r="FI40" s="151"/>
      <c r="FJ40" s="151"/>
      <c r="FK40" s="151"/>
      <c r="FL40" s="151"/>
      <c r="FM40" s="151"/>
      <c r="FN40" s="151"/>
      <c r="FO40" s="151"/>
      <c r="FP40" s="151"/>
      <c r="FQ40" s="151"/>
      <c r="FR40" s="151"/>
      <c r="FS40" s="151"/>
      <c r="FT40" s="151"/>
      <c r="FU40" s="151"/>
      <c r="FV40" s="151"/>
      <c r="FW40" s="151"/>
      <c r="FX40" s="151"/>
      <c r="FY40" s="151"/>
      <c r="FZ40" s="151"/>
      <c r="GA40" s="151"/>
      <c r="GB40" s="151"/>
      <c r="GC40" s="151"/>
      <c r="GD40" s="151"/>
      <c r="GE40" s="151"/>
      <c r="GF40" s="151"/>
      <c r="GG40" s="151"/>
      <c r="GH40" s="151"/>
      <c r="GI40" s="151"/>
      <c r="GJ40" s="151"/>
      <c r="GK40" s="151"/>
      <c r="GL40" s="151"/>
      <c r="GM40" s="151"/>
      <c r="GN40" s="151"/>
      <c r="GO40" s="151"/>
      <c r="GP40" s="151"/>
      <c r="GQ40" s="151"/>
      <c r="GR40" s="151"/>
      <c r="GS40" s="151"/>
      <c r="GT40" s="151"/>
      <c r="GU40" s="151"/>
      <c r="GV40" s="151"/>
      <c r="GW40" s="151"/>
      <c r="GX40" s="151"/>
      <c r="GY40" s="151"/>
      <c r="GZ40" s="151"/>
      <c r="HA40" s="151"/>
      <c r="HB40" s="151"/>
      <c r="HC40" s="151"/>
      <c r="HD40" s="151"/>
      <c r="HE40" s="151"/>
      <c r="HF40" s="151"/>
      <c r="HG40" s="151"/>
      <c r="HH40" s="151"/>
      <c r="HI40" s="151"/>
      <c r="HJ40" s="151"/>
      <c r="HK40" s="151"/>
      <c r="HL40" s="151"/>
      <c r="HM40" s="151"/>
      <c r="HN40" s="151"/>
      <c r="HO40" s="151"/>
      <c r="HP40" s="151"/>
      <c r="HQ40" s="151"/>
      <c r="HR40" s="151"/>
      <c r="HS40" s="151"/>
      <c r="HT40" s="151"/>
      <c r="HU40" s="151"/>
      <c r="HV40" s="151"/>
      <c r="HW40" s="151"/>
      <c r="HX40" s="151"/>
      <c r="HY40" s="151"/>
      <c r="HZ40" s="151"/>
      <c r="IA40" s="151"/>
      <c r="IB40" s="151"/>
      <c r="IC40" s="151"/>
      <c r="ID40" s="151"/>
      <c r="IE40" s="151"/>
      <c r="IF40" s="151"/>
      <c r="IG40" s="151"/>
      <c r="IH40" s="151"/>
      <c r="II40" s="151"/>
      <c r="IJ40" s="151"/>
      <c r="IK40" s="151"/>
      <c r="IL40" s="151"/>
      <c r="IM40" s="151"/>
      <c r="IN40" s="151"/>
      <c r="IO40" s="151"/>
      <c r="IP40" s="151"/>
      <c r="IQ40" s="151"/>
      <c r="IR40" s="151"/>
      <c r="IS40" s="151"/>
      <c r="IT40" s="151"/>
      <c r="IU40" s="151"/>
    </row>
    <row r="41" spans="1:255" s="279" customFormat="1" ht="15.75">
      <c r="A41" s="256" t="s">
        <v>60</v>
      </c>
      <c r="B41" s="252"/>
      <c r="C41" s="252"/>
      <c r="D41" s="252"/>
      <c r="E41" s="263"/>
      <c r="F41" s="263"/>
      <c r="G41" s="263"/>
      <c r="H41" s="263"/>
      <c r="I41" s="264"/>
      <c r="J41" s="264"/>
      <c r="K41" s="264"/>
      <c r="L41" s="265"/>
      <c r="M41" s="266"/>
      <c r="N41" s="266"/>
      <c r="O41" s="263"/>
      <c r="P41" s="278"/>
      <c r="Q41" s="278"/>
      <c r="R41" s="278"/>
      <c r="S41" s="278"/>
      <c r="T41" s="278"/>
      <c r="U41" s="278"/>
      <c r="V41" s="278"/>
      <c r="W41" s="278"/>
      <c r="X41" s="278"/>
      <c r="Y41" s="278"/>
      <c r="Z41" s="278"/>
      <c r="AA41" s="278"/>
      <c r="AB41" s="278"/>
      <c r="AC41" s="278"/>
      <c r="AD41" s="278"/>
      <c r="AE41" s="278"/>
      <c r="AF41" s="278"/>
      <c r="AG41" s="278"/>
      <c r="AH41" s="278"/>
      <c r="AI41" s="278"/>
      <c r="AJ41" s="278"/>
      <c r="AK41" s="278"/>
      <c r="AL41" s="278"/>
      <c r="AM41" s="278"/>
      <c r="AN41" s="278"/>
      <c r="AO41" s="278"/>
      <c r="AP41" s="278"/>
      <c r="AQ41" s="278"/>
      <c r="AR41" s="278"/>
      <c r="AS41" s="278"/>
      <c r="AT41" s="278"/>
      <c r="AU41" s="278"/>
      <c r="AV41" s="278"/>
      <c r="AW41" s="278"/>
      <c r="AX41" s="278"/>
      <c r="AY41" s="278"/>
      <c r="AZ41" s="278"/>
      <c r="BA41" s="278"/>
      <c r="BB41" s="278"/>
      <c r="BC41" s="278"/>
      <c r="BD41" s="278"/>
      <c r="BE41" s="278"/>
      <c r="BF41" s="278"/>
      <c r="BG41" s="278"/>
      <c r="BH41" s="278"/>
      <c r="BI41" s="278"/>
      <c r="BJ41" s="278"/>
      <c r="BK41" s="278"/>
      <c r="BL41" s="278"/>
      <c r="BM41" s="278"/>
      <c r="BN41" s="278"/>
      <c r="BO41" s="278"/>
      <c r="BP41" s="278"/>
      <c r="BQ41" s="278"/>
      <c r="BR41" s="278"/>
      <c r="BS41" s="278"/>
      <c r="BT41" s="278"/>
      <c r="BU41" s="278"/>
      <c r="BV41" s="278"/>
      <c r="BW41" s="278"/>
      <c r="BX41" s="278"/>
      <c r="BY41" s="278"/>
      <c r="BZ41" s="278"/>
      <c r="CA41" s="278"/>
      <c r="CB41" s="278"/>
      <c r="CC41" s="278"/>
      <c r="CD41" s="278"/>
      <c r="CE41" s="278"/>
      <c r="CF41" s="278"/>
      <c r="CG41" s="278"/>
      <c r="CH41" s="278"/>
      <c r="CI41" s="278"/>
      <c r="CJ41" s="278"/>
      <c r="CK41" s="278"/>
      <c r="CL41" s="278"/>
      <c r="CM41" s="278"/>
      <c r="CN41" s="278"/>
      <c r="CO41" s="278"/>
      <c r="CP41" s="278"/>
      <c r="CQ41" s="278"/>
      <c r="CR41" s="278"/>
      <c r="CS41" s="278"/>
      <c r="CT41" s="278"/>
      <c r="CU41" s="278"/>
      <c r="CV41" s="278"/>
      <c r="CW41" s="278"/>
      <c r="CX41" s="278"/>
      <c r="CY41" s="278"/>
      <c r="CZ41" s="278"/>
      <c r="DA41" s="278"/>
      <c r="DB41" s="278"/>
      <c r="DC41" s="278"/>
      <c r="DD41" s="278"/>
      <c r="DE41" s="278"/>
      <c r="DF41" s="278"/>
      <c r="DG41" s="278"/>
      <c r="DH41" s="278"/>
      <c r="DI41" s="278"/>
      <c r="DJ41" s="278"/>
      <c r="DK41" s="278"/>
      <c r="DL41" s="278"/>
      <c r="DM41" s="278"/>
      <c r="DN41" s="278"/>
      <c r="DO41" s="278"/>
      <c r="DP41" s="278"/>
      <c r="DQ41" s="278"/>
      <c r="DR41" s="278"/>
      <c r="DS41" s="278"/>
      <c r="DT41" s="278"/>
      <c r="DU41" s="278"/>
      <c r="DV41" s="278"/>
      <c r="DW41" s="278"/>
      <c r="DX41" s="278"/>
      <c r="DY41" s="278"/>
      <c r="DZ41" s="278"/>
      <c r="EA41" s="278"/>
      <c r="EB41" s="278"/>
      <c r="EC41" s="278"/>
      <c r="ED41" s="278"/>
      <c r="EE41" s="278"/>
      <c r="EF41" s="278"/>
      <c r="EG41" s="278"/>
      <c r="EH41" s="278"/>
      <c r="EI41" s="278"/>
      <c r="EJ41" s="278"/>
      <c r="EK41" s="278"/>
      <c r="EL41" s="278"/>
      <c r="EM41" s="278"/>
      <c r="EN41" s="278"/>
      <c r="EO41" s="278"/>
      <c r="EP41" s="278"/>
      <c r="EQ41" s="278"/>
      <c r="ER41" s="278"/>
      <c r="ES41" s="278"/>
      <c r="ET41" s="278"/>
      <c r="EU41" s="278"/>
      <c r="EV41" s="278"/>
      <c r="EW41" s="278"/>
      <c r="EX41" s="278"/>
      <c r="EY41" s="278"/>
      <c r="EZ41" s="278"/>
      <c r="FA41" s="278"/>
      <c r="FB41" s="278"/>
      <c r="FC41" s="278"/>
      <c r="FD41" s="278"/>
      <c r="FE41" s="278"/>
      <c r="FF41" s="278"/>
      <c r="FG41" s="278"/>
      <c r="FH41" s="278"/>
      <c r="FI41" s="278"/>
      <c r="FJ41" s="278"/>
      <c r="FK41" s="278"/>
      <c r="FL41" s="278"/>
      <c r="FM41" s="278"/>
      <c r="FN41" s="278"/>
      <c r="FO41" s="278"/>
      <c r="FP41" s="278"/>
      <c r="FQ41" s="278"/>
      <c r="FR41" s="278"/>
      <c r="FS41" s="278"/>
      <c r="FT41" s="278"/>
      <c r="FU41" s="278"/>
      <c r="FV41" s="278"/>
      <c r="FW41" s="278"/>
      <c r="FX41" s="278"/>
      <c r="FY41" s="278"/>
      <c r="FZ41" s="278"/>
      <c r="GA41" s="278"/>
      <c r="GB41" s="278"/>
      <c r="GC41" s="278"/>
      <c r="GD41" s="278"/>
      <c r="GE41" s="278"/>
      <c r="GF41" s="278"/>
      <c r="GG41" s="278"/>
      <c r="GH41" s="278"/>
      <c r="GI41" s="278"/>
      <c r="GJ41" s="278"/>
      <c r="GK41" s="278"/>
      <c r="GL41" s="278"/>
      <c r="GM41" s="278"/>
      <c r="GN41" s="278"/>
      <c r="GO41" s="278"/>
      <c r="GP41" s="278"/>
      <c r="GQ41" s="278"/>
      <c r="GR41" s="278"/>
      <c r="GS41" s="278"/>
      <c r="GT41" s="278"/>
      <c r="GU41" s="278"/>
      <c r="GV41" s="278"/>
      <c r="GW41" s="278"/>
      <c r="GX41" s="278"/>
      <c r="GY41" s="278"/>
      <c r="GZ41" s="278"/>
      <c r="HA41" s="278"/>
      <c r="HB41" s="278"/>
      <c r="HC41" s="278"/>
      <c r="HD41" s="278"/>
      <c r="HE41" s="278"/>
      <c r="HF41" s="278"/>
      <c r="HG41" s="278"/>
      <c r="HH41" s="278"/>
      <c r="HI41" s="278"/>
      <c r="HJ41" s="278"/>
      <c r="HK41" s="278"/>
      <c r="HL41" s="278"/>
      <c r="HM41" s="278"/>
      <c r="HN41" s="278"/>
      <c r="HO41" s="278"/>
      <c r="HP41" s="278"/>
      <c r="HQ41" s="278"/>
      <c r="HR41" s="278"/>
      <c r="HS41" s="278"/>
      <c r="HT41" s="278"/>
      <c r="HU41" s="278"/>
      <c r="HV41" s="278"/>
      <c r="HW41" s="278"/>
      <c r="HX41" s="278"/>
      <c r="HY41" s="278"/>
      <c r="HZ41" s="278"/>
      <c r="IA41" s="278"/>
      <c r="IB41" s="278"/>
      <c r="IC41" s="278"/>
      <c r="ID41" s="278"/>
      <c r="IE41" s="278"/>
      <c r="IF41" s="278"/>
      <c r="IG41" s="278"/>
      <c r="IH41" s="278"/>
      <c r="II41" s="278"/>
      <c r="IJ41" s="278"/>
      <c r="IK41" s="278"/>
      <c r="IL41" s="278"/>
      <c r="IM41" s="278"/>
      <c r="IN41" s="278"/>
      <c r="IO41" s="278"/>
      <c r="IP41" s="278"/>
      <c r="IQ41" s="278"/>
      <c r="IR41" s="278"/>
      <c r="IS41" s="278"/>
      <c r="IT41" s="278"/>
      <c r="IU41" s="278"/>
    </row>
    <row r="42" spans="1:255" s="173" customFormat="1" ht="15.75">
      <c r="A42" s="175">
        <v>1</v>
      </c>
      <c r="B42" s="27">
        <v>75</v>
      </c>
      <c r="C42" s="21" t="s">
        <v>16</v>
      </c>
      <c r="D42" s="166" t="s">
        <v>62</v>
      </c>
      <c r="E42" s="135" t="s">
        <v>15</v>
      </c>
      <c r="F42" s="174">
        <v>32258</v>
      </c>
      <c r="G42" s="167">
        <v>75</v>
      </c>
      <c r="H42" s="167" t="s">
        <v>29</v>
      </c>
      <c r="I42" s="205">
        <v>95</v>
      </c>
      <c r="J42" s="205">
        <v>100</v>
      </c>
      <c r="K42" s="206">
        <v>102.5</v>
      </c>
      <c r="L42" s="168">
        <v>100</v>
      </c>
      <c r="M42" s="169"/>
      <c r="N42" s="170"/>
      <c r="O42" s="171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72"/>
      <c r="BG42" s="172"/>
      <c r="BH42" s="172"/>
      <c r="BI42" s="172"/>
      <c r="BJ42" s="172"/>
      <c r="BK42" s="172"/>
      <c r="BL42" s="172"/>
      <c r="BM42" s="172"/>
      <c r="BN42" s="172"/>
      <c r="BO42" s="172"/>
      <c r="BP42" s="172"/>
      <c r="BQ42" s="172"/>
      <c r="BR42" s="172"/>
      <c r="BS42" s="172"/>
      <c r="BT42" s="172"/>
      <c r="BU42" s="172"/>
      <c r="BV42" s="172"/>
      <c r="BW42" s="172"/>
      <c r="BX42" s="172"/>
      <c r="BY42" s="172"/>
      <c r="BZ42" s="172"/>
      <c r="CA42" s="172"/>
      <c r="CB42" s="172"/>
      <c r="CC42" s="172"/>
      <c r="CD42" s="172"/>
      <c r="CE42" s="172"/>
      <c r="CF42" s="172"/>
      <c r="CG42" s="172"/>
      <c r="CH42" s="172"/>
      <c r="CI42" s="172"/>
      <c r="CJ42" s="172"/>
      <c r="CK42" s="172"/>
      <c r="CL42" s="172"/>
      <c r="CM42" s="172"/>
      <c r="CN42" s="172"/>
      <c r="CO42" s="172"/>
      <c r="CP42" s="172"/>
      <c r="CQ42" s="172"/>
      <c r="CR42" s="172"/>
      <c r="CS42" s="172"/>
      <c r="CT42" s="172"/>
      <c r="CU42" s="172"/>
      <c r="CV42" s="172"/>
      <c r="CW42" s="172"/>
      <c r="CX42" s="172"/>
      <c r="CY42" s="172"/>
      <c r="CZ42" s="172"/>
      <c r="DA42" s="172"/>
      <c r="DB42" s="172"/>
      <c r="DC42" s="172"/>
      <c r="DD42" s="172"/>
      <c r="DE42" s="172"/>
      <c r="DF42" s="172"/>
      <c r="DG42" s="172"/>
      <c r="DH42" s="172"/>
      <c r="DI42" s="172"/>
      <c r="DJ42" s="172"/>
      <c r="DK42" s="172"/>
      <c r="DL42" s="172"/>
      <c r="DM42" s="172"/>
      <c r="DN42" s="172"/>
      <c r="DO42" s="172"/>
      <c r="DP42" s="172"/>
      <c r="DQ42" s="172"/>
      <c r="DR42" s="172"/>
      <c r="DS42" s="172"/>
      <c r="DT42" s="172"/>
      <c r="DU42" s="172"/>
      <c r="DV42" s="172"/>
      <c r="DW42" s="172"/>
      <c r="DX42" s="172"/>
      <c r="DY42" s="172"/>
      <c r="DZ42" s="172"/>
      <c r="EA42" s="172"/>
      <c r="EB42" s="172"/>
      <c r="EC42" s="172"/>
      <c r="ED42" s="172"/>
      <c r="EE42" s="172"/>
      <c r="EF42" s="172"/>
      <c r="EG42" s="172"/>
      <c r="EH42" s="172"/>
      <c r="EI42" s="172"/>
      <c r="EJ42" s="172"/>
      <c r="EK42" s="172"/>
      <c r="EL42" s="172"/>
      <c r="EM42" s="172"/>
      <c r="EN42" s="172"/>
      <c r="EO42" s="172"/>
      <c r="EP42" s="172"/>
      <c r="EQ42" s="172"/>
      <c r="ER42" s="172"/>
      <c r="ES42" s="172"/>
      <c r="ET42" s="172"/>
      <c r="EU42" s="172"/>
      <c r="EV42" s="172"/>
      <c r="EW42" s="172"/>
      <c r="EX42" s="172"/>
      <c r="EY42" s="172"/>
      <c r="EZ42" s="172"/>
      <c r="FA42" s="172"/>
      <c r="FB42" s="172"/>
      <c r="FC42" s="172"/>
      <c r="FD42" s="172"/>
      <c r="FE42" s="172"/>
      <c r="FF42" s="172"/>
      <c r="FG42" s="172"/>
      <c r="FH42" s="172"/>
      <c r="FI42" s="172"/>
      <c r="FJ42" s="172"/>
      <c r="FK42" s="172"/>
      <c r="FL42" s="172"/>
      <c r="FM42" s="172"/>
      <c r="FN42" s="172"/>
      <c r="FO42" s="172"/>
      <c r="FP42" s="172"/>
      <c r="FQ42" s="172"/>
      <c r="FR42" s="172"/>
      <c r="FS42" s="172"/>
      <c r="FT42" s="172"/>
      <c r="FU42" s="172"/>
      <c r="FV42" s="172"/>
      <c r="FW42" s="172"/>
      <c r="FX42" s="172"/>
      <c r="FY42" s="172"/>
      <c r="FZ42" s="172"/>
      <c r="GA42" s="172"/>
      <c r="GB42" s="172"/>
      <c r="GC42" s="172"/>
      <c r="GD42" s="172"/>
      <c r="GE42" s="172"/>
      <c r="GF42" s="172"/>
      <c r="GG42" s="172"/>
      <c r="GH42" s="172"/>
      <c r="GI42" s="172"/>
      <c r="GJ42" s="172"/>
      <c r="GK42" s="172"/>
      <c r="GL42" s="172"/>
      <c r="GM42" s="172"/>
      <c r="GN42" s="172"/>
      <c r="GO42" s="172"/>
      <c r="GP42" s="172"/>
      <c r="GQ42" s="172"/>
      <c r="GR42" s="172"/>
      <c r="GS42" s="172"/>
      <c r="GT42" s="172"/>
      <c r="GU42" s="172"/>
      <c r="GV42" s="172"/>
      <c r="GW42" s="172"/>
      <c r="GX42" s="172"/>
      <c r="GY42" s="172"/>
      <c r="GZ42" s="172"/>
      <c r="HA42" s="172"/>
      <c r="HB42" s="172"/>
      <c r="HC42" s="172"/>
      <c r="HD42" s="172"/>
      <c r="HE42" s="172"/>
      <c r="HF42" s="172"/>
      <c r="HG42" s="172"/>
      <c r="HH42" s="172"/>
      <c r="HI42" s="172"/>
      <c r="HJ42" s="172"/>
      <c r="HK42" s="172"/>
      <c r="HL42" s="172"/>
      <c r="HM42" s="172"/>
      <c r="HN42" s="172"/>
      <c r="HO42" s="172"/>
      <c r="HP42" s="172"/>
      <c r="HQ42" s="172"/>
      <c r="HR42" s="172"/>
      <c r="HS42" s="172"/>
      <c r="HT42" s="172"/>
      <c r="HU42" s="172"/>
      <c r="HV42" s="172"/>
      <c r="HW42" s="172"/>
      <c r="HX42" s="172"/>
      <c r="HY42" s="172"/>
      <c r="HZ42" s="172"/>
      <c r="IA42" s="172"/>
      <c r="IB42" s="172"/>
      <c r="IC42" s="172"/>
      <c r="ID42" s="172"/>
      <c r="IE42" s="172"/>
      <c r="IF42" s="172"/>
      <c r="IG42" s="172"/>
      <c r="IH42" s="172"/>
      <c r="II42" s="172"/>
      <c r="IJ42" s="172"/>
      <c r="IK42" s="172"/>
      <c r="IL42" s="172"/>
      <c r="IM42" s="172"/>
      <c r="IN42" s="172"/>
      <c r="IO42" s="172"/>
      <c r="IP42" s="172"/>
      <c r="IQ42" s="172"/>
      <c r="IR42" s="172"/>
      <c r="IS42" s="172"/>
      <c r="IT42" s="172"/>
      <c r="IU42" s="172"/>
    </row>
    <row r="43" spans="1:255" s="120" customFormat="1" ht="15.75">
      <c r="A43" s="180">
        <v>2</v>
      </c>
      <c r="B43" s="27">
        <v>75</v>
      </c>
      <c r="C43" s="21" t="s">
        <v>16</v>
      </c>
      <c r="D43" s="21" t="s">
        <v>61</v>
      </c>
      <c r="E43" s="135" t="s">
        <v>15</v>
      </c>
      <c r="F43" s="37">
        <v>33158</v>
      </c>
      <c r="G43" s="21">
        <v>69.9</v>
      </c>
      <c r="H43" s="21" t="s">
        <v>21</v>
      </c>
      <c r="I43" s="81">
        <v>70</v>
      </c>
      <c r="J43" s="81">
        <v>72.5</v>
      </c>
      <c r="K43" s="81">
        <v>75</v>
      </c>
      <c r="L43" s="207">
        <v>75</v>
      </c>
      <c r="M43" s="101"/>
      <c r="N43" s="91"/>
      <c r="O43" s="102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  <c r="BU43" s="119"/>
      <c r="BV43" s="119"/>
      <c r="BW43" s="119"/>
      <c r="BX43" s="119"/>
      <c r="BY43" s="119"/>
      <c r="BZ43" s="119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19"/>
      <c r="CL43" s="119"/>
      <c r="CM43" s="119"/>
      <c r="CN43" s="119"/>
      <c r="CO43" s="119"/>
      <c r="CP43" s="119"/>
      <c r="CQ43" s="119"/>
      <c r="CR43" s="119"/>
      <c r="CS43" s="119"/>
      <c r="CT43" s="119"/>
      <c r="CU43" s="119"/>
      <c r="CV43" s="119"/>
      <c r="CW43" s="119"/>
      <c r="CX43" s="119"/>
      <c r="CY43" s="119"/>
      <c r="CZ43" s="119"/>
      <c r="DA43" s="119"/>
      <c r="DB43" s="119"/>
      <c r="DC43" s="119"/>
      <c r="DD43" s="119"/>
      <c r="DE43" s="119"/>
      <c r="DF43" s="119"/>
      <c r="DG43" s="119"/>
      <c r="DH43" s="119"/>
      <c r="DI43" s="119"/>
      <c r="DJ43" s="119"/>
      <c r="DK43" s="119"/>
      <c r="DL43" s="119"/>
      <c r="DM43" s="119"/>
      <c r="DN43" s="119"/>
      <c r="DO43" s="119"/>
      <c r="DP43" s="119"/>
      <c r="DQ43" s="119"/>
      <c r="DR43" s="119"/>
      <c r="DS43" s="119"/>
      <c r="DT43" s="119"/>
      <c r="DU43" s="119"/>
      <c r="DV43" s="119"/>
      <c r="DW43" s="119"/>
      <c r="DX43" s="119"/>
      <c r="DY43" s="119"/>
      <c r="DZ43" s="119"/>
      <c r="EA43" s="119"/>
      <c r="EB43" s="119"/>
      <c r="EC43" s="119"/>
      <c r="ED43" s="119"/>
      <c r="EE43" s="119"/>
      <c r="EF43" s="119"/>
      <c r="EG43" s="119"/>
      <c r="EH43" s="119"/>
      <c r="EI43" s="119"/>
      <c r="EJ43" s="119"/>
      <c r="EK43" s="119"/>
      <c r="EL43" s="119"/>
      <c r="EM43" s="119"/>
      <c r="EN43" s="119"/>
      <c r="EO43" s="119"/>
      <c r="EP43" s="119"/>
      <c r="EQ43" s="119"/>
      <c r="ER43" s="119"/>
      <c r="ES43" s="119"/>
      <c r="ET43" s="119"/>
      <c r="EU43" s="119"/>
      <c r="EV43" s="119"/>
      <c r="EW43" s="119"/>
      <c r="EX43" s="119"/>
      <c r="EY43" s="119"/>
      <c r="EZ43" s="119"/>
      <c r="FA43" s="119"/>
      <c r="FB43" s="119"/>
      <c r="FC43" s="119"/>
      <c r="FD43" s="119"/>
      <c r="FE43" s="119"/>
      <c r="FF43" s="119"/>
      <c r="FG43" s="119"/>
      <c r="FH43" s="119"/>
      <c r="FI43" s="119"/>
      <c r="FJ43" s="119"/>
      <c r="FK43" s="119"/>
      <c r="FL43" s="119"/>
      <c r="FM43" s="119"/>
      <c r="FN43" s="119"/>
      <c r="FO43" s="119"/>
      <c r="FP43" s="119"/>
      <c r="FQ43" s="119"/>
      <c r="FR43" s="119"/>
      <c r="FS43" s="119"/>
      <c r="FT43" s="119"/>
      <c r="FU43" s="119"/>
      <c r="FV43" s="119"/>
      <c r="FW43" s="119"/>
      <c r="FX43" s="119"/>
      <c r="FY43" s="119"/>
      <c r="FZ43" s="119"/>
      <c r="GA43" s="119"/>
      <c r="GB43" s="119"/>
      <c r="GC43" s="119"/>
      <c r="GD43" s="119"/>
      <c r="GE43" s="119"/>
      <c r="GF43" s="119"/>
      <c r="GG43" s="119"/>
      <c r="GH43" s="119"/>
      <c r="GI43" s="119"/>
      <c r="GJ43" s="119"/>
      <c r="GK43" s="119"/>
      <c r="GL43" s="119"/>
      <c r="GM43" s="119"/>
      <c r="GN43" s="119"/>
      <c r="GO43" s="119"/>
      <c r="GP43" s="119"/>
      <c r="GQ43" s="119"/>
      <c r="GR43" s="119"/>
      <c r="GS43" s="119"/>
      <c r="GT43" s="119"/>
      <c r="GU43" s="119"/>
      <c r="GV43" s="119"/>
      <c r="GW43" s="119"/>
      <c r="GX43" s="119"/>
      <c r="GY43" s="119"/>
      <c r="GZ43" s="119"/>
      <c r="HA43" s="119"/>
      <c r="HB43" s="119"/>
      <c r="HC43" s="119"/>
      <c r="HD43" s="119"/>
      <c r="HE43" s="119"/>
      <c r="HF43" s="119"/>
      <c r="HG43" s="119"/>
      <c r="HH43" s="119"/>
      <c r="HI43" s="119"/>
      <c r="HJ43" s="119"/>
      <c r="HK43" s="119"/>
      <c r="HL43" s="119"/>
      <c r="HM43" s="119"/>
      <c r="HN43" s="119"/>
      <c r="HO43" s="119"/>
      <c r="HP43" s="119"/>
      <c r="HQ43" s="119"/>
      <c r="HR43" s="119"/>
      <c r="HS43" s="119"/>
      <c r="HT43" s="119"/>
      <c r="HU43" s="119"/>
      <c r="HV43" s="119"/>
      <c r="HW43" s="119"/>
      <c r="HX43" s="119"/>
      <c r="HY43" s="119"/>
      <c r="HZ43" s="119"/>
      <c r="IA43" s="119"/>
      <c r="IB43" s="119"/>
      <c r="IC43" s="119"/>
      <c r="ID43" s="119"/>
      <c r="IE43" s="119"/>
      <c r="IF43" s="119"/>
      <c r="IG43" s="119"/>
      <c r="IH43" s="119"/>
      <c r="II43" s="119"/>
      <c r="IJ43" s="119"/>
      <c r="IK43" s="119"/>
      <c r="IL43" s="119"/>
      <c r="IM43" s="119"/>
      <c r="IN43" s="119"/>
      <c r="IO43" s="119"/>
      <c r="IP43" s="119"/>
      <c r="IQ43" s="119"/>
      <c r="IR43" s="119"/>
      <c r="IS43" s="119"/>
      <c r="IT43" s="119"/>
      <c r="IU43" s="119"/>
    </row>
    <row r="44" spans="1:255" s="120" customFormat="1" ht="15.75">
      <c r="A44" s="180">
        <v>1</v>
      </c>
      <c r="B44" s="147">
        <v>75</v>
      </c>
      <c r="C44" s="21" t="s">
        <v>16</v>
      </c>
      <c r="D44" s="38" t="s">
        <v>109</v>
      </c>
      <c r="E44" s="184" t="s">
        <v>38</v>
      </c>
      <c r="F44" s="152">
        <v>28894</v>
      </c>
      <c r="G44" s="38">
        <v>71</v>
      </c>
      <c r="H44" s="38" t="s">
        <v>21</v>
      </c>
      <c r="I44" s="153">
        <v>77.5</v>
      </c>
      <c r="J44" s="153">
        <v>80</v>
      </c>
      <c r="K44" s="153">
        <v>82.5</v>
      </c>
      <c r="L44" s="208">
        <v>82.5</v>
      </c>
      <c r="M44" s="185"/>
      <c r="N44" s="149"/>
      <c r="O44" s="186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L44" s="119"/>
      <c r="CM44" s="119"/>
      <c r="CN44" s="119"/>
      <c r="CO44" s="119"/>
      <c r="CP44" s="119"/>
      <c r="CQ44" s="119"/>
      <c r="CR44" s="119"/>
      <c r="CS44" s="119"/>
      <c r="CT44" s="119"/>
      <c r="CU44" s="119"/>
      <c r="CV44" s="119"/>
      <c r="CW44" s="119"/>
      <c r="CX44" s="119"/>
      <c r="CY44" s="119"/>
      <c r="CZ44" s="119"/>
      <c r="DA44" s="119"/>
      <c r="DB44" s="119"/>
      <c r="DC44" s="119"/>
      <c r="DD44" s="119"/>
      <c r="DE44" s="119"/>
      <c r="DF44" s="119"/>
      <c r="DG44" s="119"/>
      <c r="DH44" s="119"/>
      <c r="DI44" s="119"/>
      <c r="DJ44" s="119"/>
      <c r="DK44" s="119"/>
      <c r="DL44" s="119"/>
      <c r="DM44" s="119"/>
      <c r="DN44" s="119"/>
      <c r="DO44" s="119"/>
      <c r="DP44" s="119"/>
      <c r="DQ44" s="119"/>
      <c r="DR44" s="119"/>
      <c r="DS44" s="119"/>
      <c r="DT44" s="119"/>
      <c r="DU44" s="119"/>
      <c r="DV44" s="119"/>
      <c r="DW44" s="119"/>
      <c r="DX44" s="119"/>
      <c r="DY44" s="119"/>
      <c r="DZ44" s="119"/>
      <c r="EA44" s="119"/>
      <c r="EB44" s="119"/>
      <c r="EC44" s="119"/>
      <c r="ED44" s="119"/>
      <c r="EE44" s="119"/>
      <c r="EF44" s="119"/>
      <c r="EG44" s="119"/>
      <c r="EH44" s="119"/>
      <c r="EI44" s="119"/>
      <c r="EJ44" s="119"/>
      <c r="EK44" s="119"/>
      <c r="EL44" s="119"/>
      <c r="EM44" s="119"/>
      <c r="EN44" s="119"/>
      <c r="EO44" s="119"/>
      <c r="EP44" s="119"/>
      <c r="EQ44" s="119"/>
      <c r="ER44" s="119"/>
      <c r="ES44" s="119"/>
      <c r="ET44" s="119"/>
      <c r="EU44" s="119"/>
      <c r="EV44" s="119"/>
      <c r="EW44" s="119"/>
      <c r="EX44" s="119"/>
      <c r="EY44" s="119"/>
      <c r="EZ44" s="119"/>
      <c r="FA44" s="119"/>
      <c r="FB44" s="119"/>
      <c r="FC44" s="119"/>
      <c r="FD44" s="119"/>
      <c r="FE44" s="119"/>
      <c r="FF44" s="119"/>
      <c r="FG44" s="119"/>
      <c r="FH44" s="119"/>
      <c r="FI44" s="119"/>
      <c r="FJ44" s="119"/>
      <c r="FK44" s="119"/>
      <c r="FL44" s="119"/>
      <c r="FM44" s="119"/>
      <c r="FN44" s="119"/>
      <c r="FO44" s="119"/>
      <c r="FP44" s="119"/>
      <c r="FQ44" s="119"/>
      <c r="FR44" s="119"/>
      <c r="FS44" s="119"/>
      <c r="FT44" s="119"/>
      <c r="FU44" s="119"/>
      <c r="FV44" s="119"/>
      <c r="FW44" s="119"/>
      <c r="FX44" s="119"/>
      <c r="FY44" s="119"/>
      <c r="FZ44" s="119"/>
      <c r="GA44" s="119"/>
      <c r="GB44" s="119"/>
      <c r="GC44" s="119"/>
      <c r="GD44" s="119"/>
      <c r="GE44" s="119"/>
      <c r="GF44" s="119"/>
      <c r="GG44" s="119"/>
      <c r="GH44" s="119"/>
      <c r="GI44" s="119"/>
      <c r="GJ44" s="119"/>
      <c r="GK44" s="119"/>
      <c r="GL44" s="119"/>
      <c r="GM44" s="119"/>
      <c r="GN44" s="119"/>
      <c r="GO44" s="119"/>
      <c r="GP44" s="119"/>
      <c r="GQ44" s="119"/>
      <c r="GR44" s="119"/>
      <c r="GS44" s="119"/>
      <c r="GT44" s="119"/>
      <c r="GU44" s="119"/>
      <c r="GV44" s="119"/>
      <c r="GW44" s="119"/>
      <c r="GX44" s="119"/>
      <c r="GY44" s="119"/>
      <c r="GZ44" s="119"/>
      <c r="HA44" s="119"/>
      <c r="HB44" s="119"/>
      <c r="HC44" s="119"/>
      <c r="HD44" s="119"/>
      <c r="HE44" s="119"/>
      <c r="HF44" s="119"/>
      <c r="HG44" s="119"/>
      <c r="HH44" s="119"/>
      <c r="HI44" s="119"/>
      <c r="HJ44" s="119"/>
      <c r="HK44" s="119"/>
      <c r="HL44" s="119"/>
      <c r="HM44" s="119"/>
      <c r="HN44" s="119"/>
      <c r="HO44" s="119"/>
      <c r="HP44" s="119"/>
      <c r="HQ44" s="119"/>
      <c r="HR44" s="119"/>
      <c r="HS44" s="119"/>
      <c r="HT44" s="119"/>
      <c r="HU44" s="119"/>
      <c r="HV44" s="119"/>
      <c r="HW44" s="119"/>
      <c r="HX44" s="119"/>
      <c r="HY44" s="119"/>
      <c r="HZ44" s="119"/>
      <c r="IA44" s="119"/>
      <c r="IB44" s="119"/>
      <c r="IC44" s="119"/>
      <c r="ID44" s="119"/>
      <c r="IE44" s="119"/>
      <c r="IF44" s="119"/>
      <c r="IG44" s="119"/>
      <c r="IH44" s="119"/>
      <c r="II44" s="119"/>
      <c r="IJ44" s="119"/>
      <c r="IK44" s="119"/>
      <c r="IL44" s="119"/>
      <c r="IM44" s="119"/>
      <c r="IN44" s="119"/>
      <c r="IO44" s="119"/>
      <c r="IP44" s="119"/>
      <c r="IQ44" s="119"/>
      <c r="IR44" s="119"/>
      <c r="IS44" s="119"/>
      <c r="IT44" s="119"/>
      <c r="IU44" s="119"/>
    </row>
    <row r="45" spans="1:255" s="279" customFormat="1" ht="15.75">
      <c r="A45" s="256" t="s">
        <v>63</v>
      </c>
      <c r="B45" s="252"/>
      <c r="C45" s="252"/>
      <c r="D45" s="252"/>
      <c r="E45" s="263"/>
      <c r="F45" s="263"/>
      <c r="G45" s="263"/>
      <c r="H45" s="263"/>
      <c r="I45" s="264"/>
      <c r="J45" s="264"/>
      <c r="K45" s="264"/>
      <c r="L45" s="265"/>
      <c r="M45" s="266"/>
      <c r="N45" s="266"/>
      <c r="O45" s="263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  <c r="AA45" s="278"/>
      <c r="AB45" s="278"/>
      <c r="AC45" s="278"/>
      <c r="AD45" s="278"/>
      <c r="AE45" s="278"/>
      <c r="AF45" s="278"/>
      <c r="AG45" s="278"/>
      <c r="AH45" s="278"/>
      <c r="AI45" s="278"/>
      <c r="AJ45" s="278"/>
      <c r="AK45" s="278"/>
      <c r="AL45" s="278"/>
      <c r="AM45" s="278"/>
      <c r="AN45" s="278"/>
      <c r="AO45" s="278"/>
      <c r="AP45" s="278"/>
      <c r="AQ45" s="278"/>
      <c r="AR45" s="278"/>
      <c r="AS45" s="278"/>
      <c r="AT45" s="278"/>
      <c r="AU45" s="278"/>
      <c r="AV45" s="278"/>
      <c r="AW45" s="278"/>
      <c r="AX45" s="278"/>
      <c r="AY45" s="278"/>
      <c r="AZ45" s="278"/>
      <c r="BA45" s="278"/>
      <c r="BB45" s="278"/>
      <c r="BC45" s="278"/>
      <c r="BD45" s="278"/>
      <c r="BE45" s="278"/>
      <c r="BF45" s="278"/>
      <c r="BG45" s="278"/>
      <c r="BH45" s="278"/>
      <c r="BI45" s="278"/>
      <c r="BJ45" s="278"/>
      <c r="BK45" s="278"/>
      <c r="BL45" s="278"/>
      <c r="BM45" s="278"/>
      <c r="BN45" s="278"/>
      <c r="BO45" s="278"/>
      <c r="BP45" s="278"/>
      <c r="BQ45" s="278"/>
      <c r="BR45" s="278"/>
      <c r="BS45" s="278"/>
      <c r="BT45" s="278"/>
      <c r="BU45" s="278"/>
      <c r="BV45" s="278"/>
      <c r="BW45" s="278"/>
      <c r="BX45" s="278"/>
      <c r="BY45" s="278"/>
      <c r="BZ45" s="278"/>
      <c r="CA45" s="278"/>
      <c r="CB45" s="278"/>
      <c r="CC45" s="278"/>
      <c r="CD45" s="278"/>
      <c r="CE45" s="278"/>
      <c r="CF45" s="278"/>
      <c r="CG45" s="278"/>
      <c r="CH45" s="278"/>
      <c r="CI45" s="278"/>
      <c r="CJ45" s="278"/>
      <c r="CK45" s="278"/>
      <c r="CL45" s="278"/>
      <c r="CM45" s="278"/>
      <c r="CN45" s="278"/>
      <c r="CO45" s="278"/>
      <c r="CP45" s="278"/>
      <c r="CQ45" s="278"/>
      <c r="CR45" s="278"/>
      <c r="CS45" s="278"/>
      <c r="CT45" s="278"/>
      <c r="CU45" s="278"/>
      <c r="CV45" s="278"/>
      <c r="CW45" s="278"/>
      <c r="CX45" s="278"/>
      <c r="CY45" s="278"/>
      <c r="CZ45" s="278"/>
      <c r="DA45" s="278"/>
      <c r="DB45" s="278"/>
      <c r="DC45" s="278"/>
      <c r="DD45" s="278"/>
      <c r="DE45" s="278"/>
      <c r="DF45" s="278"/>
      <c r="DG45" s="278"/>
      <c r="DH45" s="278"/>
      <c r="DI45" s="278"/>
      <c r="DJ45" s="278"/>
      <c r="DK45" s="278"/>
      <c r="DL45" s="278"/>
      <c r="DM45" s="278"/>
      <c r="DN45" s="278"/>
      <c r="DO45" s="278"/>
      <c r="DP45" s="278"/>
      <c r="DQ45" s="278"/>
      <c r="DR45" s="278"/>
      <c r="DS45" s="278"/>
      <c r="DT45" s="278"/>
      <c r="DU45" s="278"/>
      <c r="DV45" s="278"/>
      <c r="DW45" s="278"/>
      <c r="DX45" s="278"/>
      <c r="DY45" s="278"/>
      <c r="DZ45" s="278"/>
      <c r="EA45" s="278"/>
      <c r="EB45" s="278"/>
      <c r="EC45" s="278"/>
      <c r="ED45" s="278"/>
      <c r="EE45" s="278"/>
      <c r="EF45" s="278"/>
      <c r="EG45" s="278"/>
      <c r="EH45" s="278"/>
      <c r="EI45" s="278"/>
      <c r="EJ45" s="278"/>
      <c r="EK45" s="278"/>
      <c r="EL45" s="278"/>
      <c r="EM45" s="278"/>
      <c r="EN45" s="278"/>
      <c r="EO45" s="278"/>
      <c r="EP45" s="278"/>
      <c r="EQ45" s="278"/>
      <c r="ER45" s="278"/>
      <c r="ES45" s="278"/>
      <c r="ET45" s="278"/>
      <c r="EU45" s="278"/>
      <c r="EV45" s="278"/>
      <c r="EW45" s="278"/>
      <c r="EX45" s="278"/>
      <c r="EY45" s="278"/>
      <c r="EZ45" s="278"/>
      <c r="FA45" s="278"/>
      <c r="FB45" s="278"/>
      <c r="FC45" s="278"/>
      <c r="FD45" s="278"/>
      <c r="FE45" s="278"/>
      <c r="FF45" s="278"/>
      <c r="FG45" s="278"/>
      <c r="FH45" s="278"/>
      <c r="FI45" s="278"/>
      <c r="FJ45" s="278"/>
      <c r="FK45" s="278"/>
      <c r="FL45" s="278"/>
      <c r="FM45" s="278"/>
      <c r="FN45" s="278"/>
      <c r="FO45" s="278"/>
      <c r="FP45" s="278"/>
      <c r="FQ45" s="278"/>
      <c r="FR45" s="278"/>
      <c r="FS45" s="278"/>
      <c r="FT45" s="278"/>
      <c r="FU45" s="278"/>
      <c r="FV45" s="278"/>
      <c r="FW45" s="278"/>
      <c r="FX45" s="278"/>
      <c r="FY45" s="278"/>
      <c r="FZ45" s="278"/>
      <c r="GA45" s="278"/>
      <c r="GB45" s="278"/>
      <c r="GC45" s="278"/>
      <c r="GD45" s="278"/>
      <c r="GE45" s="278"/>
      <c r="GF45" s="278"/>
      <c r="GG45" s="278"/>
      <c r="GH45" s="278"/>
      <c r="GI45" s="278"/>
      <c r="GJ45" s="278"/>
      <c r="GK45" s="278"/>
      <c r="GL45" s="278"/>
      <c r="GM45" s="278"/>
      <c r="GN45" s="278"/>
      <c r="GO45" s="278"/>
      <c r="GP45" s="278"/>
      <c r="GQ45" s="278"/>
      <c r="GR45" s="278"/>
      <c r="GS45" s="278"/>
      <c r="GT45" s="278"/>
      <c r="GU45" s="278"/>
      <c r="GV45" s="278"/>
      <c r="GW45" s="278"/>
      <c r="GX45" s="278"/>
      <c r="GY45" s="278"/>
      <c r="GZ45" s="278"/>
      <c r="HA45" s="278"/>
      <c r="HB45" s="278"/>
      <c r="HC45" s="278"/>
      <c r="HD45" s="278"/>
      <c r="HE45" s="278"/>
      <c r="HF45" s="278"/>
      <c r="HG45" s="278"/>
      <c r="HH45" s="278"/>
      <c r="HI45" s="278"/>
      <c r="HJ45" s="278"/>
      <c r="HK45" s="278"/>
      <c r="HL45" s="278"/>
      <c r="HM45" s="278"/>
      <c r="HN45" s="278"/>
      <c r="HO45" s="278"/>
      <c r="HP45" s="278"/>
      <c r="HQ45" s="278"/>
      <c r="HR45" s="278"/>
      <c r="HS45" s="278"/>
      <c r="HT45" s="278"/>
      <c r="HU45" s="278"/>
      <c r="HV45" s="278"/>
      <c r="HW45" s="278"/>
      <c r="HX45" s="278"/>
      <c r="HY45" s="278"/>
      <c r="HZ45" s="278"/>
      <c r="IA45" s="278"/>
      <c r="IB45" s="278"/>
      <c r="IC45" s="278"/>
      <c r="ID45" s="278"/>
      <c r="IE45" s="278"/>
      <c r="IF45" s="278"/>
      <c r="IG45" s="278"/>
      <c r="IH45" s="278"/>
      <c r="II45" s="278"/>
      <c r="IJ45" s="278"/>
      <c r="IK45" s="278"/>
      <c r="IL45" s="278"/>
      <c r="IM45" s="278"/>
      <c r="IN45" s="278"/>
      <c r="IO45" s="278"/>
      <c r="IP45" s="278"/>
      <c r="IQ45" s="278"/>
      <c r="IR45" s="278"/>
      <c r="IS45" s="278"/>
      <c r="IT45" s="278"/>
      <c r="IU45" s="278"/>
    </row>
    <row r="46" spans="1:255" s="155" customFormat="1" ht="15.75">
      <c r="A46" s="27">
        <v>1</v>
      </c>
      <c r="B46" s="27">
        <v>110</v>
      </c>
      <c r="C46" s="21" t="s">
        <v>16</v>
      </c>
      <c r="D46" s="21" t="s">
        <v>64</v>
      </c>
      <c r="E46" s="130" t="s">
        <v>15</v>
      </c>
      <c r="F46" s="37">
        <v>30701</v>
      </c>
      <c r="G46" s="21">
        <v>102.95</v>
      </c>
      <c r="H46" s="21" t="s">
        <v>21</v>
      </c>
      <c r="I46" s="81">
        <v>155</v>
      </c>
      <c r="J46" s="81">
        <v>160</v>
      </c>
      <c r="K46" s="141">
        <v>165</v>
      </c>
      <c r="L46" s="122">
        <v>172.5</v>
      </c>
      <c r="M46" s="177"/>
      <c r="N46" s="91"/>
      <c r="O46" s="178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  <c r="BA46" s="176"/>
      <c r="BB46" s="176"/>
      <c r="BC46" s="176"/>
      <c r="BD46" s="176"/>
      <c r="BE46" s="176"/>
      <c r="BF46" s="176"/>
      <c r="BG46" s="176"/>
      <c r="BH46" s="176"/>
      <c r="BI46" s="176"/>
      <c r="BJ46" s="176"/>
      <c r="BK46" s="176"/>
      <c r="BL46" s="176"/>
      <c r="BM46" s="176"/>
      <c r="BN46" s="176"/>
      <c r="BO46" s="176"/>
      <c r="BP46" s="176"/>
      <c r="BQ46" s="176"/>
      <c r="BR46" s="176"/>
      <c r="BS46" s="176"/>
      <c r="BT46" s="176"/>
      <c r="BU46" s="176"/>
      <c r="BV46" s="176"/>
      <c r="BW46" s="176"/>
      <c r="BX46" s="176"/>
      <c r="BY46" s="176"/>
      <c r="BZ46" s="176"/>
      <c r="CA46" s="176"/>
      <c r="CB46" s="176"/>
      <c r="CC46" s="176"/>
      <c r="CD46" s="176"/>
      <c r="CE46" s="176"/>
      <c r="CF46" s="176"/>
      <c r="CG46" s="176"/>
      <c r="CH46" s="176"/>
      <c r="CI46" s="176"/>
      <c r="CJ46" s="176"/>
      <c r="CK46" s="176"/>
      <c r="CL46" s="176"/>
      <c r="CM46" s="176"/>
      <c r="CN46" s="176"/>
      <c r="CO46" s="176"/>
      <c r="CP46" s="176"/>
      <c r="CQ46" s="176"/>
      <c r="CR46" s="176"/>
      <c r="CS46" s="176"/>
      <c r="CT46" s="176"/>
      <c r="CU46" s="176"/>
      <c r="CV46" s="176"/>
      <c r="CW46" s="176"/>
      <c r="CX46" s="176"/>
      <c r="CY46" s="176"/>
      <c r="CZ46" s="176"/>
      <c r="DA46" s="176"/>
      <c r="DB46" s="176"/>
      <c r="DC46" s="176"/>
      <c r="DD46" s="176"/>
      <c r="DE46" s="176"/>
      <c r="DF46" s="176"/>
      <c r="DG46" s="176"/>
      <c r="DH46" s="176"/>
      <c r="DI46" s="176"/>
      <c r="DJ46" s="176"/>
      <c r="DK46" s="176"/>
      <c r="DL46" s="176"/>
      <c r="DM46" s="176"/>
      <c r="DN46" s="176"/>
      <c r="DO46" s="176"/>
      <c r="DP46" s="176"/>
      <c r="DQ46" s="176"/>
      <c r="DR46" s="176"/>
      <c r="DS46" s="176"/>
      <c r="DT46" s="176"/>
      <c r="DU46" s="176"/>
      <c r="DV46" s="176"/>
      <c r="DW46" s="176"/>
      <c r="DX46" s="176"/>
      <c r="DY46" s="176"/>
      <c r="DZ46" s="176"/>
      <c r="EA46" s="176"/>
      <c r="EB46" s="176"/>
      <c r="EC46" s="176"/>
      <c r="ED46" s="176"/>
      <c r="EE46" s="176"/>
      <c r="EF46" s="176"/>
      <c r="EG46" s="176"/>
      <c r="EH46" s="176"/>
      <c r="EI46" s="176"/>
      <c r="EJ46" s="176"/>
      <c r="EK46" s="176"/>
      <c r="EL46" s="176"/>
      <c r="EM46" s="176"/>
      <c r="EN46" s="176"/>
      <c r="EO46" s="176"/>
      <c r="EP46" s="176"/>
      <c r="EQ46" s="176"/>
      <c r="ER46" s="176"/>
      <c r="ES46" s="176"/>
      <c r="ET46" s="176"/>
      <c r="EU46" s="176"/>
      <c r="EV46" s="176"/>
      <c r="EW46" s="176"/>
      <c r="EX46" s="176"/>
      <c r="EY46" s="176"/>
      <c r="EZ46" s="176"/>
      <c r="FA46" s="176"/>
      <c r="FB46" s="176"/>
      <c r="FC46" s="176"/>
      <c r="FD46" s="176"/>
      <c r="FE46" s="176"/>
      <c r="FF46" s="176"/>
      <c r="FG46" s="176"/>
      <c r="FH46" s="176"/>
      <c r="FI46" s="176"/>
      <c r="FJ46" s="176"/>
      <c r="FK46" s="176"/>
      <c r="FL46" s="176"/>
      <c r="FM46" s="176"/>
      <c r="FN46" s="176"/>
      <c r="FO46" s="176"/>
      <c r="FP46" s="176"/>
      <c r="FQ46" s="176"/>
      <c r="FR46" s="176"/>
      <c r="FS46" s="176"/>
      <c r="FT46" s="176"/>
      <c r="FU46" s="176"/>
      <c r="FV46" s="176"/>
      <c r="FW46" s="176"/>
      <c r="FX46" s="176"/>
      <c r="FY46" s="176"/>
      <c r="FZ46" s="176"/>
      <c r="GA46" s="176"/>
      <c r="GB46" s="176"/>
      <c r="GC46" s="176"/>
      <c r="GD46" s="176"/>
      <c r="GE46" s="176"/>
      <c r="GF46" s="176"/>
      <c r="GG46" s="176"/>
      <c r="GH46" s="176"/>
      <c r="GI46" s="176"/>
      <c r="GJ46" s="176"/>
      <c r="GK46" s="176"/>
      <c r="GL46" s="176"/>
      <c r="GM46" s="176"/>
      <c r="GN46" s="176"/>
      <c r="GO46" s="176"/>
      <c r="GP46" s="176"/>
      <c r="GQ46" s="176"/>
      <c r="GR46" s="176"/>
      <c r="GS46" s="176"/>
      <c r="GT46" s="176"/>
      <c r="GU46" s="176"/>
      <c r="GV46" s="176"/>
      <c r="GW46" s="176"/>
      <c r="GX46" s="176"/>
      <c r="GY46" s="176"/>
      <c r="GZ46" s="176"/>
      <c r="HA46" s="176"/>
      <c r="HB46" s="176"/>
      <c r="HC46" s="176"/>
      <c r="HD46" s="176"/>
      <c r="HE46" s="176"/>
      <c r="HF46" s="176"/>
      <c r="HG46" s="176"/>
      <c r="HH46" s="176"/>
      <c r="HI46" s="176"/>
      <c r="HJ46" s="176"/>
      <c r="HK46" s="176"/>
      <c r="HL46" s="176"/>
      <c r="HM46" s="176"/>
      <c r="HN46" s="176"/>
      <c r="HO46" s="176"/>
      <c r="HP46" s="176"/>
      <c r="HQ46" s="176"/>
      <c r="HR46" s="176"/>
      <c r="HS46" s="176"/>
      <c r="HT46" s="176"/>
      <c r="HU46" s="176"/>
      <c r="HV46" s="176"/>
      <c r="HW46" s="176"/>
      <c r="HX46" s="176"/>
      <c r="HY46" s="176"/>
      <c r="HZ46" s="176"/>
      <c r="IA46" s="176"/>
      <c r="IB46" s="176"/>
      <c r="IC46" s="176"/>
      <c r="ID46" s="176"/>
      <c r="IE46" s="176"/>
      <c r="IF46" s="176"/>
      <c r="IG46" s="176"/>
      <c r="IH46" s="176"/>
      <c r="II46" s="176"/>
      <c r="IJ46" s="176"/>
      <c r="IK46" s="176"/>
      <c r="IL46" s="176"/>
      <c r="IM46" s="176"/>
      <c r="IN46" s="176"/>
      <c r="IO46" s="176"/>
      <c r="IP46" s="176"/>
      <c r="IQ46" s="176"/>
      <c r="IR46" s="176"/>
      <c r="IS46" s="176"/>
      <c r="IT46" s="176"/>
      <c r="IU46" s="176"/>
    </row>
    <row r="47" spans="1:15" s="262" customFormat="1" ht="15.75">
      <c r="A47" s="256" t="s">
        <v>82</v>
      </c>
      <c r="B47" s="252"/>
      <c r="C47" s="252"/>
      <c r="D47" s="252"/>
      <c r="E47" s="252"/>
      <c r="F47" s="252"/>
      <c r="G47" s="252"/>
      <c r="H47" s="252"/>
      <c r="I47" s="258"/>
      <c r="J47" s="258"/>
      <c r="K47" s="258"/>
      <c r="L47" s="260"/>
      <c r="M47" s="254"/>
      <c r="N47" s="280"/>
      <c r="O47" s="252"/>
    </row>
    <row r="48" spans="1:15" s="93" customFormat="1" ht="15.75">
      <c r="A48" s="27">
        <v>1</v>
      </c>
      <c r="B48" s="95">
        <v>82.5</v>
      </c>
      <c r="C48" s="21" t="s">
        <v>16</v>
      </c>
      <c r="D48" s="95" t="s">
        <v>96</v>
      </c>
      <c r="E48" s="93" t="s">
        <v>38</v>
      </c>
      <c r="F48" s="165">
        <v>31562</v>
      </c>
      <c r="G48" s="93">
        <v>81.8</v>
      </c>
      <c r="H48" s="93" t="s">
        <v>21</v>
      </c>
      <c r="I48" s="192">
        <v>160</v>
      </c>
      <c r="J48" s="192">
        <v>170</v>
      </c>
      <c r="K48" s="193">
        <v>180</v>
      </c>
      <c r="L48" s="126">
        <v>170</v>
      </c>
      <c r="M48" s="96"/>
      <c r="N48" s="117"/>
      <c r="O48" s="97"/>
    </row>
    <row r="49" spans="1:15" s="262" customFormat="1" ht="15.75">
      <c r="A49" s="256" t="s">
        <v>110</v>
      </c>
      <c r="B49" s="252"/>
      <c r="C49" s="252"/>
      <c r="D49" s="252"/>
      <c r="E49" s="252"/>
      <c r="F49" s="252"/>
      <c r="G49" s="252"/>
      <c r="H49" s="252"/>
      <c r="I49" s="258"/>
      <c r="J49" s="258"/>
      <c r="K49" s="258"/>
      <c r="L49" s="260"/>
      <c r="M49" s="254"/>
      <c r="N49" s="254"/>
      <c r="O49" s="252"/>
    </row>
    <row r="50" spans="1:15" s="93" customFormat="1" ht="15.75">
      <c r="A50" s="27">
        <v>1</v>
      </c>
      <c r="B50" s="22">
        <v>90</v>
      </c>
      <c r="C50" s="21" t="s">
        <v>16</v>
      </c>
      <c r="D50" s="22" t="s">
        <v>97</v>
      </c>
      <c r="E50" s="21" t="s">
        <v>15</v>
      </c>
      <c r="F50" s="37">
        <v>31538</v>
      </c>
      <c r="G50" s="21">
        <v>89.7</v>
      </c>
      <c r="H50" s="21" t="s">
        <v>98</v>
      </c>
      <c r="I50" s="141">
        <v>232.5</v>
      </c>
      <c r="J50" s="141">
        <v>232.5</v>
      </c>
      <c r="K50" s="141">
        <v>232.5</v>
      </c>
      <c r="L50" s="122" t="s">
        <v>98</v>
      </c>
      <c r="M50" s="78"/>
      <c r="N50" s="190"/>
      <c r="O50" s="92"/>
    </row>
  </sheetData>
  <sheetProtection/>
  <autoFilter ref="N1:N50"/>
  <mergeCells count="1">
    <mergeCell ref="I3:K3"/>
  </mergeCells>
  <printOptions/>
  <pageMargins left="0.7086614173228347" right="0.7086614173228347" top="1.141732283464567" bottom="1.141732283464567" header="0.7480314960629921" footer="0.7480314960629921"/>
  <pageSetup fitToHeight="0" fitToWidth="1" horizontalDpi="300" verticalDpi="300" orientation="landscape" paperSize="9" scale="1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IP25"/>
  <sheetViews>
    <sheetView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D1" sqref="D1"/>
    </sheetView>
  </sheetViews>
  <sheetFormatPr defaultColWidth="8.125" defaultRowHeight="14.25"/>
  <cols>
    <col min="1" max="1" width="6.00390625" style="43" customWidth="1"/>
    <col min="2" max="2" width="8.875" style="41" customWidth="1"/>
    <col min="3" max="3" width="11.00390625" style="3" customWidth="1"/>
    <col min="4" max="4" width="28.75390625" style="3" customWidth="1"/>
    <col min="5" max="5" width="10.75390625" style="41" customWidth="1"/>
    <col min="6" max="6" width="14.625" style="41" customWidth="1"/>
    <col min="7" max="7" width="7.00390625" style="41" customWidth="1"/>
    <col min="8" max="8" width="26.625" style="3" customWidth="1"/>
    <col min="9" max="9" width="7.75390625" style="32" customWidth="1"/>
    <col min="10" max="10" width="9.00390625" style="36" customWidth="1"/>
    <col min="11" max="11" width="9.375" style="36" bestFit="1" customWidth="1"/>
    <col min="12" max="12" width="14.125" style="209" customWidth="1"/>
    <col min="13" max="16384" width="8.125" style="3" customWidth="1"/>
  </cols>
  <sheetData>
    <row r="1" spans="1:12" ht="12.75" customHeight="1">
      <c r="A1" s="42"/>
      <c r="B1" s="1"/>
      <c r="C1" s="1"/>
      <c r="D1" s="105" t="s">
        <v>223</v>
      </c>
      <c r="E1" s="1"/>
      <c r="F1" s="1"/>
      <c r="G1" s="1"/>
      <c r="H1" s="1"/>
      <c r="I1" s="31"/>
      <c r="J1" s="31"/>
      <c r="K1" s="32"/>
      <c r="L1" s="223"/>
    </row>
    <row r="2" spans="1:12" ht="15.75">
      <c r="A2" s="4"/>
      <c r="B2" s="1"/>
      <c r="C2" s="1"/>
      <c r="D2" s="1"/>
      <c r="E2" s="1"/>
      <c r="F2" s="1"/>
      <c r="G2" s="1"/>
      <c r="H2" s="1"/>
      <c r="I2" s="31"/>
      <c r="J2" s="31"/>
      <c r="K2" s="32"/>
      <c r="L2" s="223"/>
    </row>
    <row r="3" spans="1:12" s="5" customFormat="1" ht="60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337" t="s">
        <v>128</v>
      </c>
      <c r="J3" s="337"/>
      <c r="K3" s="337"/>
      <c r="L3" s="224" t="s">
        <v>9</v>
      </c>
    </row>
    <row r="4" spans="1:12" s="284" customFormat="1" ht="15.75">
      <c r="A4" s="235" t="s">
        <v>65</v>
      </c>
      <c r="B4" s="236"/>
      <c r="C4" s="236"/>
      <c r="D4" s="286"/>
      <c r="E4" s="287"/>
      <c r="F4" s="288"/>
      <c r="G4" s="289"/>
      <c r="H4" s="237"/>
      <c r="I4" s="290"/>
      <c r="J4" s="291"/>
      <c r="K4" s="238"/>
      <c r="L4" s="292"/>
    </row>
    <row r="5" spans="1:12" s="107" customFormat="1" ht="15.75">
      <c r="A5" s="218">
        <v>1</v>
      </c>
      <c r="B5" s="212">
        <v>44</v>
      </c>
      <c r="C5" s="212" t="s">
        <v>16</v>
      </c>
      <c r="D5" s="61" t="s">
        <v>138</v>
      </c>
      <c r="E5" s="58" t="s">
        <v>42</v>
      </c>
      <c r="F5" s="226">
        <v>41034</v>
      </c>
      <c r="G5" s="227" t="s">
        <v>139</v>
      </c>
      <c r="H5" s="220" t="s">
        <v>126</v>
      </c>
      <c r="I5" s="228" t="s">
        <v>140</v>
      </c>
      <c r="J5" s="229"/>
      <c r="K5" s="230"/>
      <c r="L5" s="114" t="s">
        <v>141</v>
      </c>
    </row>
    <row r="6" spans="1:26" s="284" customFormat="1" ht="15.75">
      <c r="A6" s="235" t="s">
        <v>68</v>
      </c>
      <c r="B6" s="281"/>
      <c r="C6" s="281"/>
      <c r="D6" s="281"/>
      <c r="E6" s="282"/>
      <c r="F6" s="282"/>
      <c r="G6" s="282"/>
      <c r="H6" s="282"/>
      <c r="I6" s="283"/>
      <c r="J6" s="283"/>
      <c r="K6" s="283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</row>
    <row r="7" spans="1:26" s="6" customFormat="1" ht="15.75">
      <c r="A7" s="12">
        <v>1</v>
      </c>
      <c r="B7" s="11">
        <v>44</v>
      </c>
      <c r="C7" s="11" t="s">
        <v>16</v>
      </c>
      <c r="D7" s="51" t="s">
        <v>43</v>
      </c>
      <c r="E7" s="52" t="s">
        <v>42</v>
      </c>
      <c r="F7" s="65">
        <v>39762</v>
      </c>
      <c r="G7" s="54">
        <v>38</v>
      </c>
      <c r="H7" s="52" t="s">
        <v>21</v>
      </c>
      <c r="I7" s="33">
        <v>40</v>
      </c>
      <c r="J7" s="33"/>
      <c r="K7" s="33"/>
      <c r="L7" s="225" t="s">
        <v>69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12" s="249" customFormat="1" ht="15.75">
      <c r="A8" s="235" t="s">
        <v>122</v>
      </c>
      <c r="B8" s="245"/>
      <c r="C8" s="245"/>
      <c r="D8" s="246"/>
      <c r="E8" s="246"/>
      <c r="F8" s="246"/>
      <c r="G8" s="246"/>
      <c r="H8" s="246"/>
      <c r="I8" s="247"/>
      <c r="J8" s="247"/>
      <c r="K8" s="247"/>
      <c r="L8" s="248"/>
    </row>
    <row r="9" spans="1:250" s="113" customFormat="1" ht="15.75">
      <c r="A9" s="108" t="s">
        <v>20</v>
      </c>
      <c r="B9" s="109" t="s">
        <v>115</v>
      </c>
      <c r="C9" s="11" t="s">
        <v>27</v>
      </c>
      <c r="D9" s="110" t="s">
        <v>116</v>
      </c>
      <c r="E9" s="110" t="s">
        <v>38</v>
      </c>
      <c r="F9" s="110" t="s">
        <v>117</v>
      </c>
      <c r="G9" s="110" t="s">
        <v>118</v>
      </c>
      <c r="H9" s="110" t="s">
        <v>119</v>
      </c>
      <c r="I9" s="111" t="s">
        <v>120</v>
      </c>
      <c r="J9" s="111"/>
      <c r="K9" s="111"/>
      <c r="L9" s="214" t="s">
        <v>67</v>
      </c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2"/>
      <c r="EO9" s="112"/>
      <c r="EP9" s="112"/>
      <c r="EQ9" s="112"/>
      <c r="ER9" s="112"/>
      <c r="ES9" s="112"/>
      <c r="ET9" s="112"/>
      <c r="EU9" s="112"/>
      <c r="EV9" s="112"/>
      <c r="EW9" s="112"/>
      <c r="EX9" s="112"/>
      <c r="EY9" s="112"/>
      <c r="EZ9" s="112"/>
      <c r="FA9" s="112"/>
      <c r="FB9" s="112"/>
      <c r="FC9" s="112"/>
      <c r="FD9" s="112"/>
      <c r="FE9" s="112"/>
      <c r="FF9" s="112"/>
      <c r="FG9" s="112"/>
      <c r="FH9" s="112"/>
      <c r="FI9" s="112"/>
      <c r="FJ9" s="112"/>
      <c r="FK9" s="112"/>
      <c r="FL9" s="112"/>
      <c r="FM9" s="112"/>
      <c r="FN9" s="112"/>
      <c r="FO9" s="112"/>
      <c r="FP9" s="112"/>
      <c r="FQ9" s="112"/>
      <c r="FR9" s="112"/>
      <c r="FS9" s="112"/>
      <c r="FT9" s="112"/>
      <c r="FU9" s="112"/>
      <c r="FV9" s="112"/>
      <c r="FW9" s="112"/>
      <c r="FX9" s="112"/>
      <c r="FY9" s="112"/>
      <c r="FZ9" s="112"/>
      <c r="GA9" s="112"/>
      <c r="GB9" s="112"/>
      <c r="GC9" s="112"/>
      <c r="GD9" s="112"/>
      <c r="GE9" s="112"/>
      <c r="GF9" s="112"/>
      <c r="GG9" s="112"/>
      <c r="GH9" s="112"/>
      <c r="GI9" s="112"/>
      <c r="GJ9" s="112"/>
      <c r="GK9" s="112"/>
      <c r="GL9" s="112"/>
      <c r="GM9" s="112"/>
      <c r="GN9" s="112"/>
      <c r="GO9" s="112"/>
      <c r="GP9" s="112"/>
      <c r="GQ9" s="112"/>
      <c r="GR9" s="112"/>
      <c r="GS9" s="112"/>
      <c r="GT9" s="112"/>
      <c r="GU9" s="112"/>
      <c r="GV9" s="112"/>
      <c r="GW9" s="112"/>
      <c r="GX9" s="112"/>
      <c r="GY9" s="112"/>
      <c r="GZ9" s="112"/>
      <c r="HA9" s="112"/>
      <c r="HB9" s="112"/>
      <c r="HC9" s="112"/>
      <c r="HD9" s="112"/>
      <c r="HE9" s="112"/>
      <c r="HF9" s="112"/>
      <c r="HG9" s="112"/>
      <c r="HH9" s="112"/>
      <c r="HI9" s="112"/>
      <c r="HJ9" s="112"/>
      <c r="HK9" s="112"/>
      <c r="HL9" s="112"/>
      <c r="HM9" s="112"/>
      <c r="HN9" s="112"/>
      <c r="HO9" s="112"/>
      <c r="HP9" s="112"/>
      <c r="HQ9" s="112"/>
      <c r="HR9" s="112"/>
      <c r="HS9" s="112"/>
      <c r="HT9" s="112"/>
      <c r="HU9" s="112"/>
      <c r="HV9" s="112"/>
      <c r="HW9" s="112"/>
      <c r="HX9" s="112"/>
      <c r="HY9" s="112"/>
      <c r="HZ9" s="112"/>
      <c r="IA9" s="112"/>
      <c r="IB9" s="112"/>
      <c r="IC9" s="112"/>
      <c r="ID9" s="112"/>
      <c r="IE9" s="112"/>
      <c r="IF9" s="112"/>
      <c r="IG9" s="112"/>
      <c r="IH9" s="112"/>
      <c r="II9" s="112"/>
      <c r="IJ9" s="112"/>
      <c r="IK9" s="112"/>
      <c r="IL9" s="112"/>
      <c r="IM9" s="112"/>
      <c r="IN9" s="112"/>
      <c r="IO9" s="112"/>
      <c r="IP9" s="112"/>
    </row>
    <row r="10" spans="1:12" s="249" customFormat="1" ht="15.75">
      <c r="A10" s="235" t="s">
        <v>114</v>
      </c>
      <c r="B10" s="245"/>
      <c r="C10" s="245"/>
      <c r="D10" s="246"/>
      <c r="E10" s="246"/>
      <c r="F10" s="246"/>
      <c r="G10" s="246"/>
      <c r="H10" s="246"/>
      <c r="I10" s="247"/>
      <c r="J10" s="247"/>
      <c r="K10" s="247"/>
      <c r="L10" s="248"/>
    </row>
    <row r="11" spans="1:250" s="216" customFormat="1" ht="15.75">
      <c r="A11" s="210" t="s">
        <v>20</v>
      </c>
      <c r="B11" s="211" t="s">
        <v>77</v>
      </c>
      <c r="C11" s="212" t="s">
        <v>16</v>
      </c>
      <c r="D11" s="211" t="s">
        <v>28</v>
      </c>
      <c r="E11" s="211" t="s">
        <v>15</v>
      </c>
      <c r="F11" s="211" t="s">
        <v>71</v>
      </c>
      <c r="G11" s="211" t="s">
        <v>77</v>
      </c>
      <c r="H11" s="211" t="s">
        <v>29</v>
      </c>
      <c r="I11" s="213" t="s">
        <v>72</v>
      </c>
      <c r="J11" s="213"/>
      <c r="K11" s="213"/>
      <c r="L11" s="214" t="s">
        <v>73</v>
      </c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  <c r="BI11" s="215"/>
      <c r="BJ11" s="215"/>
      <c r="BK11" s="215"/>
      <c r="BL11" s="215"/>
      <c r="BM11" s="215"/>
      <c r="BN11" s="215"/>
      <c r="BO11" s="215"/>
      <c r="BP11" s="215"/>
      <c r="BQ11" s="215"/>
      <c r="BR11" s="215"/>
      <c r="BS11" s="215"/>
      <c r="BT11" s="215"/>
      <c r="BU11" s="215"/>
      <c r="BV11" s="215"/>
      <c r="BW11" s="215"/>
      <c r="BX11" s="215"/>
      <c r="BY11" s="215"/>
      <c r="BZ11" s="215"/>
      <c r="CA11" s="215"/>
      <c r="CB11" s="215"/>
      <c r="CC11" s="215"/>
      <c r="CD11" s="215"/>
      <c r="CE11" s="215"/>
      <c r="CF11" s="215"/>
      <c r="CG11" s="215"/>
      <c r="CH11" s="215"/>
      <c r="CI11" s="215"/>
      <c r="CJ11" s="215"/>
      <c r="CK11" s="215"/>
      <c r="CL11" s="215"/>
      <c r="CM11" s="215"/>
      <c r="CN11" s="215"/>
      <c r="CO11" s="215"/>
      <c r="CP11" s="215"/>
      <c r="CQ11" s="215"/>
      <c r="CR11" s="215"/>
      <c r="CS11" s="215"/>
      <c r="CT11" s="215"/>
      <c r="CU11" s="215"/>
      <c r="CV11" s="215"/>
      <c r="CW11" s="215"/>
      <c r="CX11" s="215"/>
      <c r="CY11" s="215"/>
      <c r="CZ11" s="215"/>
      <c r="DA11" s="215"/>
      <c r="DB11" s="215"/>
      <c r="DC11" s="215"/>
      <c r="DD11" s="215"/>
      <c r="DE11" s="215"/>
      <c r="DF11" s="215"/>
      <c r="DG11" s="215"/>
      <c r="DH11" s="215"/>
      <c r="DI11" s="215"/>
      <c r="DJ11" s="215"/>
      <c r="DK11" s="215"/>
      <c r="DL11" s="215"/>
      <c r="DM11" s="215"/>
      <c r="DN11" s="215"/>
      <c r="DO11" s="215"/>
      <c r="DP11" s="215"/>
      <c r="DQ11" s="215"/>
      <c r="DR11" s="215"/>
      <c r="DS11" s="215"/>
      <c r="DT11" s="215"/>
      <c r="DU11" s="215"/>
      <c r="DV11" s="215"/>
      <c r="DW11" s="215"/>
      <c r="DX11" s="215"/>
      <c r="DY11" s="215"/>
      <c r="DZ11" s="215"/>
      <c r="EA11" s="215"/>
      <c r="EB11" s="215"/>
      <c r="EC11" s="215"/>
      <c r="ED11" s="215"/>
      <c r="EE11" s="215"/>
      <c r="EF11" s="215"/>
      <c r="EG11" s="215"/>
      <c r="EH11" s="215"/>
      <c r="EI11" s="215"/>
      <c r="EJ11" s="215"/>
      <c r="EK11" s="215"/>
      <c r="EL11" s="215"/>
      <c r="EM11" s="215"/>
      <c r="EN11" s="215"/>
      <c r="EO11" s="215"/>
      <c r="EP11" s="215"/>
      <c r="EQ11" s="215"/>
      <c r="ER11" s="215"/>
      <c r="ES11" s="215"/>
      <c r="ET11" s="215"/>
      <c r="EU11" s="215"/>
      <c r="EV11" s="215"/>
      <c r="EW11" s="215"/>
      <c r="EX11" s="215"/>
      <c r="EY11" s="215"/>
      <c r="EZ11" s="215"/>
      <c r="FA11" s="215"/>
      <c r="FB11" s="215"/>
      <c r="FC11" s="215"/>
      <c r="FD11" s="215"/>
      <c r="FE11" s="215"/>
      <c r="FF11" s="215"/>
      <c r="FG11" s="215"/>
      <c r="FH11" s="215"/>
      <c r="FI11" s="215"/>
      <c r="FJ11" s="215"/>
      <c r="FK11" s="215"/>
      <c r="FL11" s="215"/>
      <c r="FM11" s="215"/>
      <c r="FN11" s="215"/>
      <c r="FO11" s="215"/>
      <c r="FP11" s="215"/>
      <c r="FQ11" s="215"/>
      <c r="FR11" s="215"/>
      <c r="FS11" s="215"/>
      <c r="FT11" s="215"/>
      <c r="FU11" s="215"/>
      <c r="FV11" s="215"/>
      <c r="FW11" s="215"/>
      <c r="FX11" s="215"/>
      <c r="FY11" s="215"/>
      <c r="FZ11" s="215"/>
      <c r="GA11" s="215"/>
      <c r="GB11" s="215"/>
      <c r="GC11" s="215"/>
      <c r="GD11" s="215"/>
      <c r="GE11" s="215"/>
      <c r="GF11" s="215"/>
      <c r="GG11" s="215"/>
      <c r="GH11" s="215"/>
      <c r="GI11" s="215"/>
      <c r="GJ11" s="215"/>
      <c r="GK11" s="215"/>
      <c r="GL11" s="215"/>
      <c r="GM11" s="215"/>
      <c r="GN11" s="215"/>
      <c r="GO11" s="215"/>
      <c r="GP11" s="215"/>
      <c r="GQ11" s="215"/>
      <c r="GR11" s="215"/>
      <c r="GS11" s="215"/>
      <c r="GT11" s="215"/>
      <c r="GU11" s="215"/>
      <c r="GV11" s="215"/>
      <c r="GW11" s="215"/>
      <c r="GX11" s="215"/>
      <c r="GY11" s="215"/>
      <c r="GZ11" s="215"/>
      <c r="HA11" s="215"/>
      <c r="HB11" s="215"/>
      <c r="HC11" s="215"/>
      <c r="HD11" s="215"/>
      <c r="HE11" s="215"/>
      <c r="HF11" s="215"/>
      <c r="HG11" s="215"/>
      <c r="HH11" s="215"/>
      <c r="HI11" s="215"/>
      <c r="HJ11" s="215"/>
      <c r="HK11" s="215"/>
      <c r="HL11" s="215"/>
      <c r="HM11" s="215"/>
      <c r="HN11" s="215"/>
      <c r="HO11" s="215"/>
      <c r="HP11" s="215"/>
      <c r="HQ11" s="215"/>
      <c r="HR11" s="215"/>
      <c r="HS11" s="215"/>
      <c r="HT11" s="215"/>
      <c r="HU11" s="215"/>
      <c r="HV11" s="215"/>
      <c r="HW11" s="215"/>
      <c r="HX11" s="215"/>
      <c r="HY11" s="215"/>
      <c r="HZ11" s="215"/>
      <c r="IA11" s="215"/>
      <c r="IB11" s="215"/>
      <c r="IC11" s="215"/>
      <c r="ID11" s="215"/>
      <c r="IE11" s="215"/>
      <c r="IF11" s="215"/>
      <c r="IG11" s="215"/>
      <c r="IH11" s="215"/>
      <c r="II11" s="215"/>
      <c r="IJ11" s="215"/>
      <c r="IK11" s="215"/>
      <c r="IL11" s="215"/>
      <c r="IM11" s="215"/>
      <c r="IN11" s="215"/>
      <c r="IO11" s="215"/>
      <c r="IP11" s="215"/>
    </row>
    <row r="12" spans="1:12" s="249" customFormat="1" ht="15.75">
      <c r="A12" s="235" t="s">
        <v>121</v>
      </c>
      <c r="B12" s="245"/>
      <c r="C12" s="245"/>
      <c r="D12" s="246"/>
      <c r="E12" s="246"/>
      <c r="F12" s="246"/>
      <c r="G12" s="246"/>
      <c r="H12" s="246"/>
      <c r="I12" s="247"/>
      <c r="J12" s="247"/>
      <c r="K12" s="247"/>
      <c r="L12" s="248"/>
    </row>
    <row r="13" spans="1:12" s="73" customFormat="1" ht="15.75">
      <c r="A13" s="210" t="s">
        <v>20</v>
      </c>
      <c r="B13" s="211" t="s">
        <v>66</v>
      </c>
      <c r="C13" s="212" t="s">
        <v>27</v>
      </c>
      <c r="D13" s="211" t="s">
        <v>123</v>
      </c>
      <c r="E13" s="211" t="s">
        <v>38</v>
      </c>
      <c r="F13" s="211" t="s">
        <v>124</v>
      </c>
      <c r="G13" s="211" t="s">
        <v>125</v>
      </c>
      <c r="H13" s="211" t="s">
        <v>126</v>
      </c>
      <c r="I13" s="213" t="s">
        <v>72</v>
      </c>
      <c r="J13" s="213"/>
      <c r="K13" s="217"/>
      <c r="L13" s="214" t="s">
        <v>127</v>
      </c>
    </row>
    <row r="14" spans="1:12" s="249" customFormat="1" ht="15.75">
      <c r="A14" s="235" t="s">
        <v>74</v>
      </c>
      <c r="B14" s="245"/>
      <c r="C14" s="245"/>
      <c r="D14" s="246"/>
      <c r="E14" s="246"/>
      <c r="F14" s="246"/>
      <c r="G14" s="246"/>
      <c r="H14" s="246"/>
      <c r="I14" s="247"/>
      <c r="J14" s="247"/>
      <c r="K14" s="247"/>
      <c r="L14" s="248"/>
    </row>
    <row r="15" spans="1:12" s="73" customFormat="1" ht="15.75">
      <c r="A15" s="210" t="s">
        <v>20</v>
      </c>
      <c r="B15" s="211" t="s">
        <v>75</v>
      </c>
      <c r="C15" s="212" t="s">
        <v>27</v>
      </c>
      <c r="D15" s="211" t="s">
        <v>92</v>
      </c>
      <c r="E15" s="211" t="s">
        <v>33</v>
      </c>
      <c r="F15" s="211" t="s">
        <v>129</v>
      </c>
      <c r="G15" s="211" t="s">
        <v>75</v>
      </c>
      <c r="H15" s="211" t="s">
        <v>21</v>
      </c>
      <c r="I15" s="213" t="s">
        <v>37</v>
      </c>
      <c r="J15" s="213"/>
      <c r="K15" s="213"/>
      <c r="L15" s="214" t="s">
        <v>130</v>
      </c>
    </row>
    <row r="16" spans="1:12" s="249" customFormat="1" ht="15.75">
      <c r="A16" s="235" t="s">
        <v>131</v>
      </c>
      <c r="B16" s="245"/>
      <c r="C16" s="245"/>
      <c r="D16" s="246"/>
      <c r="E16" s="246"/>
      <c r="F16" s="246"/>
      <c r="G16" s="246"/>
      <c r="H16" s="246"/>
      <c r="I16" s="247"/>
      <c r="J16" s="247"/>
      <c r="K16" s="247"/>
      <c r="L16" s="248"/>
    </row>
    <row r="17" spans="1:12" s="73" customFormat="1" ht="15.75">
      <c r="A17" s="210" t="s">
        <v>20</v>
      </c>
      <c r="B17" s="211" t="s">
        <v>37</v>
      </c>
      <c r="C17" s="212" t="s">
        <v>16</v>
      </c>
      <c r="D17" s="211" t="s">
        <v>39</v>
      </c>
      <c r="E17" s="211" t="s">
        <v>38</v>
      </c>
      <c r="F17" s="211" t="s">
        <v>76</v>
      </c>
      <c r="G17" s="211" t="s">
        <v>132</v>
      </c>
      <c r="H17" s="211" t="s">
        <v>21</v>
      </c>
      <c r="I17" s="213" t="s">
        <v>77</v>
      </c>
      <c r="J17" s="213"/>
      <c r="K17" s="217"/>
      <c r="L17" s="214" t="s">
        <v>67</v>
      </c>
    </row>
    <row r="18" spans="1:12" s="249" customFormat="1" ht="15.75">
      <c r="A18" s="235" t="s">
        <v>133</v>
      </c>
      <c r="B18" s="245"/>
      <c r="C18" s="245"/>
      <c r="D18" s="246"/>
      <c r="E18" s="246"/>
      <c r="F18" s="246"/>
      <c r="G18" s="246"/>
      <c r="H18" s="246"/>
      <c r="I18" s="247"/>
      <c r="J18" s="247"/>
      <c r="K18" s="247"/>
      <c r="L18" s="248"/>
    </row>
    <row r="19" spans="1:12" s="73" customFormat="1" ht="15.75">
      <c r="A19" s="210" t="s">
        <v>20</v>
      </c>
      <c r="B19" s="211" t="s">
        <v>37</v>
      </c>
      <c r="C19" s="212" t="s">
        <v>16</v>
      </c>
      <c r="D19" s="211" t="s">
        <v>134</v>
      </c>
      <c r="E19" s="211" t="s">
        <v>34</v>
      </c>
      <c r="F19" s="211" t="s">
        <v>135</v>
      </c>
      <c r="G19" s="211" t="s">
        <v>136</v>
      </c>
      <c r="H19" s="211" t="s">
        <v>21</v>
      </c>
      <c r="I19" s="213" t="s">
        <v>35</v>
      </c>
      <c r="J19" s="213"/>
      <c r="K19" s="217"/>
      <c r="L19" s="214" t="s">
        <v>137</v>
      </c>
    </row>
    <row r="20" spans="1:12" s="249" customFormat="1" ht="15.75">
      <c r="A20" s="235" t="s">
        <v>44</v>
      </c>
      <c r="B20" s="241"/>
      <c r="C20" s="241"/>
      <c r="D20" s="241"/>
      <c r="E20" s="241"/>
      <c r="F20" s="242"/>
      <c r="G20" s="241"/>
      <c r="H20" s="241"/>
      <c r="I20" s="243"/>
      <c r="J20" s="243"/>
      <c r="K20" s="243"/>
      <c r="L20" s="250"/>
    </row>
    <row r="21" spans="1:12" s="73" customFormat="1" ht="15.75">
      <c r="A21" s="218">
        <v>1</v>
      </c>
      <c r="B21" s="212">
        <v>75</v>
      </c>
      <c r="C21" s="212" t="s">
        <v>16</v>
      </c>
      <c r="D21" s="51" t="s">
        <v>113</v>
      </c>
      <c r="E21" s="52" t="s">
        <v>34</v>
      </c>
      <c r="F21" s="219">
        <v>24075</v>
      </c>
      <c r="G21" s="220">
        <v>74</v>
      </c>
      <c r="H21" s="220" t="s">
        <v>98</v>
      </c>
      <c r="I21" s="221">
        <v>35</v>
      </c>
      <c r="J21" s="222">
        <v>40</v>
      </c>
      <c r="K21" s="221">
        <v>42.5</v>
      </c>
      <c r="L21" s="225">
        <v>42.5</v>
      </c>
    </row>
    <row r="22" spans="1:12" s="249" customFormat="1" ht="15.75">
      <c r="A22" s="235" t="s">
        <v>45</v>
      </c>
      <c r="B22" s="241"/>
      <c r="C22" s="241"/>
      <c r="D22" s="241"/>
      <c r="E22" s="241"/>
      <c r="F22" s="242"/>
      <c r="G22" s="241"/>
      <c r="H22" s="241"/>
      <c r="I22" s="243"/>
      <c r="J22" s="243"/>
      <c r="K22" s="243"/>
      <c r="L22" s="250"/>
    </row>
    <row r="23" spans="1:12" ht="15.75">
      <c r="A23" s="12">
        <v>1</v>
      </c>
      <c r="B23" s="11">
        <v>100</v>
      </c>
      <c r="C23" s="14" t="s">
        <v>16</v>
      </c>
      <c r="D23" s="51" t="s">
        <v>111</v>
      </c>
      <c r="E23" s="52" t="s">
        <v>38</v>
      </c>
      <c r="F23" s="53">
        <v>28127</v>
      </c>
      <c r="G23" s="54">
        <v>97.9</v>
      </c>
      <c r="H23" s="54" t="s">
        <v>112</v>
      </c>
      <c r="I23" s="35">
        <v>150</v>
      </c>
      <c r="J23" s="33">
        <v>155</v>
      </c>
      <c r="K23" s="35">
        <v>160</v>
      </c>
      <c r="L23" s="225">
        <v>160</v>
      </c>
    </row>
    <row r="24" spans="1:12" ht="15.75">
      <c r="A24" s="12">
        <v>1</v>
      </c>
      <c r="B24" s="11">
        <v>100</v>
      </c>
      <c r="C24" s="14" t="s">
        <v>16</v>
      </c>
      <c r="D24" s="51" t="s">
        <v>32</v>
      </c>
      <c r="E24" s="52" t="s">
        <v>15</v>
      </c>
      <c r="F24" s="53">
        <v>30709</v>
      </c>
      <c r="G24" s="54">
        <v>99.7</v>
      </c>
      <c r="H24" s="54" t="s">
        <v>21</v>
      </c>
      <c r="I24" s="35">
        <v>150</v>
      </c>
      <c r="J24" s="33">
        <v>165</v>
      </c>
      <c r="K24" s="35">
        <v>172.5</v>
      </c>
      <c r="L24" s="225">
        <v>172.5</v>
      </c>
    </row>
    <row r="25" spans="1:12" ht="15.75">
      <c r="A25" s="18"/>
      <c r="B25" s="15"/>
      <c r="C25" s="15"/>
      <c r="D25" s="15"/>
      <c r="E25" s="15"/>
      <c r="F25" s="19"/>
      <c r="G25" s="15"/>
      <c r="H25" s="15"/>
      <c r="I25" s="34"/>
      <c r="J25" s="34"/>
      <c r="K25" s="34"/>
      <c r="L25" s="115"/>
    </row>
  </sheetData>
  <sheetProtection/>
  <autoFilter ref="E1:E17"/>
  <mergeCells count="1">
    <mergeCell ref="I3:K3"/>
  </mergeCells>
  <printOptions/>
  <pageMargins left="0.7086614173228347" right="0.7086614173228347" top="1.141732283464567" bottom="1.141732283464567" header="0.7480314960629921" footer="0.7480314960629921"/>
  <pageSetup fitToHeight="0" fitToWidth="0"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38"/>
  <sheetViews>
    <sheetView zoomScale="80" zoomScaleNormal="80" zoomScalePageLayoutView="0" workbookViewId="0" topLeftCell="A13">
      <selection activeCell="A26" sqref="A26:IV27"/>
    </sheetView>
  </sheetViews>
  <sheetFormatPr defaultColWidth="9.00390625" defaultRowHeight="14.25"/>
  <cols>
    <col min="4" max="4" width="24.375" style="0" customWidth="1"/>
    <col min="6" max="6" width="12.125" style="0" customWidth="1"/>
    <col min="8" max="8" width="23.50390625" style="0" customWidth="1"/>
    <col min="9" max="9" width="11.50390625" style="0" customWidth="1"/>
    <col min="10" max="10" width="17.50390625" style="0" customWidth="1"/>
    <col min="11" max="11" width="14.00390625" style="0" customWidth="1"/>
    <col min="12" max="12" width="14.25390625" style="0" customWidth="1"/>
  </cols>
  <sheetData>
    <row r="1" spans="1:255" ht="12.75" customHeight="1">
      <c r="A1" s="42"/>
      <c r="B1" s="1"/>
      <c r="C1" s="1"/>
      <c r="D1" s="105" t="s">
        <v>223</v>
      </c>
      <c r="E1" s="1"/>
      <c r="F1" s="1"/>
      <c r="G1" s="1"/>
      <c r="H1" s="1"/>
      <c r="I1" s="44"/>
      <c r="J1" s="31"/>
      <c r="K1" s="31"/>
      <c r="L1" s="2"/>
      <c r="M1" s="1"/>
      <c r="N1" s="76"/>
      <c r="O1" s="45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15.75">
      <c r="A2" s="4"/>
      <c r="B2" s="1"/>
      <c r="C2" s="1"/>
      <c r="D2" s="1"/>
      <c r="E2" s="1"/>
      <c r="F2" s="1"/>
      <c r="G2" s="1"/>
      <c r="H2" s="1"/>
      <c r="I2" s="40"/>
      <c r="J2" s="31"/>
      <c r="K2" s="31"/>
      <c r="L2" s="2"/>
      <c r="M2" s="1"/>
      <c r="N2" s="76"/>
      <c r="O2" s="45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15" s="5" customFormat="1" ht="60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338" t="s">
        <v>14</v>
      </c>
      <c r="J3" s="339"/>
      <c r="K3" s="340"/>
      <c r="L3" s="10" t="s">
        <v>9</v>
      </c>
      <c r="M3" s="10" t="s">
        <v>10</v>
      </c>
      <c r="N3" s="75" t="s">
        <v>11</v>
      </c>
      <c r="O3" s="46" t="s">
        <v>12</v>
      </c>
    </row>
    <row r="4" spans="1:15" s="240" customFormat="1" ht="15" customHeight="1">
      <c r="A4" s="235" t="s">
        <v>158</v>
      </c>
      <c r="B4" s="236"/>
      <c r="C4" s="236"/>
      <c r="D4" s="236"/>
      <c r="E4" s="236"/>
      <c r="F4" s="236"/>
      <c r="G4" s="236"/>
      <c r="H4" s="236"/>
      <c r="I4" s="237"/>
      <c r="J4" s="237"/>
      <c r="K4" s="238"/>
      <c r="L4" s="239"/>
      <c r="M4" s="239"/>
      <c r="N4" s="239"/>
      <c r="O4" s="239"/>
    </row>
    <row r="5" spans="1:15" s="7" customFormat="1" ht="15.75">
      <c r="A5" s="13">
        <v>1</v>
      </c>
      <c r="B5" s="7">
        <v>44</v>
      </c>
      <c r="C5" s="14" t="s">
        <v>13</v>
      </c>
      <c r="D5" s="14" t="s">
        <v>159</v>
      </c>
      <c r="E5" s="57" t="s">
        <v>42</v>
      </c>
      <c r="F5" s="56">
        <v>40663</v>
      </c>
      <c r="G5" s="57">
        <v>30</v>
      </c>
      <c r="H5" s="57" t="s">
        <v>21</v>
      </c>
      <c r="I5" s="30">
        <v>70</v>
      </c>
      <c r="J5" s="157">
        <v>75</v>
      </c>
      <c r="K5" s="157">
        <v>82.5</v>
      </c>
      <c r="L5" s="232">
        <v>70</v>
      </c>
      <c r="M5" s="232"/>
      <c r="N5" s="232"/>
      <c r="O5" s="232"/>
    </row>
    <row r="6" spans="1:15" s="240" customFormat="1" ht="15.75">
      <c r="A6" s="235" t="s">
        <v>160</v>
      </c>
      <c r="B6" s="241"/>
      <c r="C6" s="241"/>
      <c r="D6" s="241"/>
      <c r="E6" s="241"/>
      <c r="F6" s="242"/>
      <c r="G6" s="241"/>
      <c r="H6" s="241"/>
      <c r="I6" s="243"/>
      <c r="J6" s="243"/>
      <c r="K6" s="243"/>
      <c r="L6" s="244"/>
      <c r="M6" s="244"/>
      <c r="N6" s="244"/>
      <c r="O6" s="244"/>
    </row>
    <row r="7" spans="1:15" s="6" customFormat="1" ht="15.75">
      <c r="A7" s="12">
        <v>1</v>
      </c>
      <c r="B7" s="11">
        <v>44</v>
      </c>
      <c r="C7" s="14" t="s">
        <v>16</v>
      </c>
      <c r="D7" s="59" t="s">
        <v>94</v>
      </c>
      <c r="E7" s="58" t="s">
        <v>42</v>
      </c>
      <c r="F7" s="60">
        <v>40058</v>
      </c>
      <c r="G7" s="62" t="s">
        <v>161</v>
      </c>
      <c r="H7" s="54" t="s">
        <v>21</v>
      </c>
      <c r="I7" s="63" t="s">
        <v>162</v>
      </c>
      <c r="J7" s="33">
        <v>105</v>
      </c>
      <c r="K7" s="33">
        <v>110</v>
      </c>
      <c r="L7" s="233">
        <v>110</v>
      </c>
      <c r="M7" s="233"/>
      <c r="N7" s="233"/>
      <c r="O7" s="233"/>
    </row>
    <row r="8" spans="1:15" s="240" customFormat="1" ht="15.75">
      <c r="A8" s="235" t="s">
        <v>163</v>
      </c>
      <c r="B8" s="236"/>
      <c r="C8" s="236"/>
      <c r="D8" s="236"/>
      <c r="E8" s="236"/>
      <c r="F8" s="236"/>
      <c r="G8" s="236"/>
      <c r="H8" s="236"/>
      <c r="I8" s="238"/>
      <c r="J8" s="238"/>
      <c r="K8" s="238"/>
      <c r="L8" s="244"/>
      <c r="M8" s="244"/>
      <c r="N8" s="244"/>
      <c r="O8" s="244"/>
    </row>
    <row r="9" spans="1:15" s="6" customFormat="1" ht="15.75">
      <c r="A9" s="12">
        <v>1</v>
      </c>
      <c r="B9" s="11">
        <v>56</v>
      </c>
      <c r="C9" s="14" t="s">
        <v>13</v>
      </c>
      <c r="D9" s="59" t="s">
        <v>164</v>
      </c>
      <c r="E9" s="58" t="s">
        <v>15</v>
      </c>
      <c r="F9" s="60">
        <v>32455</v>
      </c>
      <c r="G9" s="62" t="s">
        <v>165</v>
      </c>
      <c r="H9" s="54" t="s">
        <v>21</v>
      </c>
      <c r="I9" s="63" t="s">
        <v>77</v>
      </c>
      <c r="J9" s="33">
        <v>82.5</v>
      </c>
      <c r="K9" s="33">
        <v>87.5</v>
      </c>
      <c r="L9" s="233">
        <v>87.5</v>
      </c>
      <c r="M9" s="233"/>
      <c r="N9" s="233"/>
      <c r="O9" s="233"/>
    </row>
    <row r="10" spans="1:15" s="240" customFormat="1" ht="15.75">
      <c r="A10" s="235" t="s">
        <v>166</v>
      </c>
      <c r="B10" s="236"/>
      <c r="C10" s="236"/>
      <c r="D10" s="236"/>
      <c r="E10" s="236"/>
      <c r="F10" s="236"/>
      <c r="G10" s="236"/>
      <c r="H10" s="236"/>
      <c r="I10" s="238"/>
      <c r="J10" s="238"/>
      <c r="K10" s="238"/>
      <c r="L10" s="244"/>
      <c r="M10" s="244"/>
      <c r="N10" s="244"/>
      <c r="O10" s="244"/>
    </row>
    <row r="11" spans="1:15" s="9" customFormat="1" ht="15.75">
      <c r="A11" s="12">
        <v>1</v>
      </c>
      <c r="B11" s="11">
        <v>75</v>
      </c>
      <c r="C11" s="14" t="s">
        <v>13</v>
      </c>
      <c r="D11" s="59" t="s">
        <v>167</v>
      </c>
      <c r="E11" s="58" t="s">
        <v>15</v>
      </c>
      <c r="F11" s="60">
        <v>34830</v>
      </c>
      <c r="G11" s="62" t="s">
        <v>168</v>
      </c>
      <c r="H11" s="54" t="s">
        <v>21</v>
      </c>
      <c r="I11" s="64" t="s">
        <v>169</v>
      </c>
      <c r="J11" s="179">
        <v>205</v>
      </c>
      <c r="K11" s="158">
        <v>210</v>
      </c>
      <c r="L11" s="293">
        <v>205</v>
      </c>
      <c r="M11" s="234"/>
      <c r="N11" s="234"/>
      <c r="O11" s="234"/>
    </row>
    <row r="12" spans="1:15" s="240" customFormat="1" ht="15.75">
      <c r="A12" s="235" t="s">
        <v>170</v>
      </c>
      <c r="B12" s="236"/>
      <c r="C12" s="236"/>
      <c r="D12" s="236"/>
      <c r="E12" s="236"/>
      <c r="F12" s="236"/>
      <c r="G12" s="236"/>
      <c r="H12" s="236"/>
      <c r="I12" s="238"/>
      <c r="J12" s="238"/>
      <c r="K12" s="238"/>
      <c r="L12" s="244"/>
      <c r="M12" s="244"/>
      <c r="N12" s="244"/>
      <c r="O12" s="244"/>
    </row>
    <row r="13" spans="1:15" s="9" customFormat="1" ht="15.75">
      <c r="A13" s="12">
        <v>1</v>
      </c>
      <c r="B13" s="11">
        <v>82.5</v>
      </c>
      <c r="C13" s="14" t="s">
        <v>13</v>
      </c>
      <c r="D13" s="59" t="s">
        <v>171</v>
      </c>
      <c r="E13" s="294" t="s">
        <v>36</v>
      </c>
      <c r="F13" s="60">
        <v>35434</v>
      </c>
      <c r="G13" s="62" t="s">
        <v>66</v>
      </c>
      <c r="H13" s="54" t="s">
        <v>172</v>
      </c>
      <c r="I13" s="64" t="s">
        <v>173</v>
      </c>
      <c r="J13" s="293">
        <v>187.5</v>
      </c>
      <c r="K13" s="33">
        <v>197.5</v>
      </c>
      <c r="L13" s="293">
        <v>197.5</v>
      </c>
      <c r="M13" s="234"/>
      <c r="N13" s="234"/>
      <c r="O13" s="234"/>
    </row>
    <row r="14" spans="1:15" s="9" customFormat="1" ht="15.75">
      <c r="A14" s="12">
        <v>2</v>
      </c>
      <c r="B14" s="11">
        <v>82.5</v>
      </c>
      <c r="C14" s="14" t="s">
        <v>13</v>
      </c>
      <c r="D14" s="59" t="s">
        <v>174</v>
      </c>
      <c r="E14" s="294" t="s">
        <v>36</v>
      </c>
      <c r="F14" s="60">
        <v>36238</v>
      </c>
      <c r="G14" s="62" t="s">
        <v>175</v>
      </c>
      <c r="H14" s="54" t="s">
        <v>176</v>
      </c>
      <c r="I14" s="64" t="s">
        <v>169</v>
      </c>
      <c r="J14" s="234">
        <v>205</v>
      </c>
      <c r="K14" s="33" t="s">
        <v>98</v>
      </c>
      <c r="L14" s="293">
        <v>195</v>
      </c>
      <c r="M14" s="234"/>
      <c r="N14" s="234"/>
      <c r="O14" s="234"/>
    </row>
    <row r="15" spans="1:15" s="240" customFormat="1" ht="15.75">
      <c r="A15" s="235" t="s">
        <v>177</v>
      </c>
      <c r="B15" s="236"/>
      <c r="C15" s="236"/>
      <c r="D15" s="236"/>
      <c r="E15" s="236"/>
      <c r="F15" s="236"/>
      <c r="G15" s="236"/>
      <c r="H15" s="236"/>
      <c r="I15" s="238"/>
      <c r="J15" s="238"/>
      <c r="K15" s="238"/>
      <c r="L15" s="244"/>
      <c r="M15" s="244"/>
      <c r="N15" s="244"/>
      <c r="O15" s="244"/>
    </row>
    <row r="16" spans="1:15" s="9" customFormat="1" ht="15.75">
      <c r="A16" s="12">
        <v>1</v>
      </c>
      <c r="B16" s="11">
        <v>100</v>
      </c>
      <c r="C16" s="14" t="s">
        <v>13</v>
      </c>
      <c r="D16" s="59" t="s">
        <v>178</v>
      </c>
      <c r="E16" s="294" t="s">
        <v>30</v>
      </c>
      <c r="F16" s="60">
        <v>19757</v>
      </c>
      <c r="G16" s="62" t="s">
        <v>179</v>
      </c>
      <c r="H16" s="54" t="s">
        <v>126</v>
      </c>
      <c r="I16" s="64" t="s">
        <v>180</v>
      </c>
      <c r="J16" s="293">
        <v>155</v>
      </c>
      <c r="K16" s="33" t="s">
        <v>98</v>
      </c>
      <c r="L16" s="293">
        <v>155</v>
      </c>
      <c r="M16" s="234"/>
      <c r="N16" s="234"/>
      <c r="O16" s="234"/>
    </row>
    <row r="17" spans="1:255" s="299" customFormat="1" ht="15.75">
      <c r="A17" s="295" t="s">
        <v>150</v>
      </c>
      <c r="B17" s="241"/>
      <c r="C17" s="241"/>
      <c r="D17" s="241"/>
      <c r="E17" s="241"/>
      <c r="F17" s="242"/>
      <c r="G17" s="241"/>
      <c r="H17" s="241"/>
      <c r="I17" s="296"/>
      <c r="J17" s="243"/>
      <c r="K17" s="243"/>
      <c r="L17" s="297"/>
      <c r="M17" s="296"/>
      <c r="N17" s="298"/>
      <c r="O17" s="297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49"/>
      <c r="AF17" s="249"/>
      <c r="AG17" s="249"/>
      <c r="AH17" s="249"/>
      <c r="AI17" s="249"/>
      <c r="AJ17" s="249"/>
      <c r="AK17" s="249"/>
      <c r="AL17" s="249"/>
      <c r="AM17" s="249"/>
      <c r="AN17" s="249"/>
      <c r="AO17" s="249"/>
      <c r="AP17" s="249"/>
      <c r="AQ17" s="249"/>
      <c r="AR17" s="249"/>
      <c r="AS17" s="249"/>
      <c r="AT17" s="249"/>
      <c r="AU17" s="249"/>
      <c r="AV17" s="249"/>
      <c r="AW17" s="249"/>
      <c r="AX17" s="249"/>
      <c r="AY17" s="249"/>
      <c r="AZ17" s="249"/>
      <c r="BA17" s="249"/>
      <c r="BB17" s="249"/>
      <c r="BC17" s="249"/>
      <c r="BD17" s="249"/>
      <c r="BE17" s="249"/>
      <c r="BF17" s="249"/>
      <c r="BG17" s="249"/>
      <c r="BH17" s="249"/>
      <c r="BI17" s="249"/>
      <c r="BJ17" s="249"/>
      <c r="BK17" s="249"/>
      <c r="BL17" s="249"/>
      <c r="BM17" s="249"/>
      <c r="BN17" s="249"/>
      <c r="BO17" s="249"/>
      <c r="BP17" s="249"/>
      <c r="BQ17" s="249"/>
      <c r="BR17" s="249"/>
      <c r="BS17" s="249"/>
      <c r="BT17" s="249"/>
      <c r="BU17" s="249"/>
      <c r="BV17" s="249"/>
      <c r="BW17" s="249"/>
      <c r="BX17" s="249"/>
      <c r="BY17" s="249"/>
      <c r="BZ17" s="249"/>
      <c r="CA17" s="249"/>
      <c r="CB17" s="249"/>
      <c r="CC17" s="249"/>
      <c r="CD17" s="249"/>
      <c r="CE17" s="249"/>
      <c r="CF17" s="249"/>
      <c r="CG17" s="249"/>
      <c r="CH17" s="249"/>
      <c r="CI17" s="249"/>
      <c r="CJ17" s="249"/>
      <c r="CK17" s="249"/>
      <c r="CL17" s="249"/>
      <c r="CM17" s="249"/>
      <c r="CN17" s="249"/>
      <c r="CO17" s="249"/>
      <c r="CP17" s="249"/>
      <c r="CQ17" s="249"/>
      <c r="CR17" s="249"/>
      <c r="CS17" s="249"/>
      <c r="CT17" s="249"/>
      <c r="CU17" s="249"/>
      <c r="CV17" s="249"/>
      <c r="CW17" s="249"/>
      <c r="CX17" s="249"/>
      <c r="CY17" s="249"/>
      <c r="CZ17" s="249"/>
      <c r="DA17" s="249"/>
      <c r="DB17" s="249"/>
      <c r="DC17" s="249"/>
      <c r="DD17" s="249"/>
      <c r="DE17" s="249"/>
      <c r="DF17" s="249"/>
      <c r="DG17" s="249"/>
      <c r="DH17" s="249"/>
      <c r="DI17" s="249"/>
      <c r="DJ17" s="249"/>
      <c r="DK17" s="249"/>
      <c r="DL17" s="249"/>
      <c r="DM17" s="249"/>
      <c r="DN17" s="249"/>
      <c r="DO17" s="249"/>
      <c r="DP17" s="249"/>
      <c r="DQ17" s="249"/>
      <c r="DR17" s="249"/>
      <c r="DS17" s="249"/>
      <c r="DT17" s="249"/>
      <c r="DU17" s="249"/>
      <c r="DV17" s="249"/>
      <c r="DW17" s="249"/>
      <c r="DX17" s="249"/>
      <c r="DY17" s="249"/>
      <c r="DZ17" s="249"/>
      <c r="EA17" s="249"/>
      <c r="EB17" s="249"/>
      <c r="EC17" s="249"/>
      <c r="ED17" s="249"/>
      <c r="EE17" s="249"/>
      <c r="EF17" s="249"/>
      <c r="EG17" s="249"/>
      <c r="EH17" s="249"/>
      <c r="EI17" s="249"/>
      <c r="EJ17" s="249"/>
      <c r="EK17" s="249"/>
      <c r="EL17" s="249"/>
      <c r="EM17" s="249"/>
      <c r="EN17" s="249"/>
      <c r="EO17" s="249"/>
      <c r="EP17" s="249"/>
      <c r="EQ17" s="249"/>
      <c r="ER17" s="249"/>
      <c r="ES17" s="249"/>
      <c r="ET17" s="249"/>
      <c r="EU17" s="249"/>
      <c r="EV17" s="249"/>
      <c r="EW17" s="249"/>
      <c r="EX17" s="249"/>
      <c r="EY17" s="249"/>
      <c r="EZ17" s="249"/>
      <c r="FA17" s="249"/>
      <c r="FB17" s="249"/>
      <c r="FC17" s="249"/>
      <c r="FD17" s="249"/>
      <c r="FE17" s="249"/>
      <c r="FF17" s="249"/>
      <c r="FG17" s="249"/>
      <c r="FH17" s="249"/>
      <c r="FI17" s="249"/>
      <c r="FJ17" s="249"/>
      <c r="FK17" s="249"/>
      <c r="FL17" s="249"/>
      <c r="FM17" s="249"/>
      <c r="FN17" s="249"/>
      <c r="FO17" s="249"/>
      <c r="FP17" s="249"/>
      <c r="FQ17" s="249"/>
      <c r="FR17" s="249"/>
      <c r="FS17" s="249"/>
      <c r="FT17" s="249"/>
      <c r="FU17" s="249"/>
      <c r="FV17" s="249"/>
      <c r="FW17" s="249"/>
      <c r="FX17" s="249"/>
      <c r="FY17" s="249"/>
      <c r="FZ17" s="249"/>
      <c r="GA17" s="249"/>
      <c r="GB17" s="249"/>
      <c r="GC17" s="249"/>
      <c r="GD17" s="249"/>
      <c r="GE17" s="249"/>
      <c r="GF17" s="249"/>
      <c r="GG17" s="249"/>
      <c r="GH17" s="249"/>
      <c r="GI17" s="249"/>
      <c r="GJ17" s="249"/>
      <c r="GK17" s="249"/>
      <c r="GL17" s="249"/>
      <c r="GM17" s="249"/>
      <c r="GN17" s="249"/>
      <c r="GO17" s="249"/>
      <c r="GP17" s="249"/>
      <c r="GQ17" s="249"/>
      <c r="GR17" s="249"/>
      <c r="GS17" s="249"/>
      <c r="GT17" s="249"/>
      <c r="GU17" s="249"/>
      <c r="GV17" s="249"/>
      <c r="GW17" s="249"/>
      <c r="GX17" s="249"/>
      <c r="GY17" s="249"/>
      <c r="GZ17" s="249"/>
      <c r="HA17" s="249"/>
      <c r="HB17" s="249"/>
      <c r="HC17" s="249"/>
      <c r="HD17" s="249"/>
      <c r="HE17" s="249"/>
      <c r="HF17" s="249"/>
      <c r="HG17" s="249"/>
      <c r="HH17" s="249"/>
      <c r="HI17" s="249"/>
      <c r="HJ17" s="249"/>
      <c r="HK17" s="249"/>
      <c r="HL17" s="249"/>
      <c r="HM17" s="249"/>
      <c r="HN17" s="249"/>
      <c r="HO17" s="249"/>
      <c r="HP17" s="249"/>
      <c r="HQ17" s="249"/>
      <c r="HR17" s="249"/>
      <c r="HS17" s="249"/>
      <c r="HT17" s="249"/>
      <c r="HU17" s="249"/>
      <c r="HV17" s="249"/>
      <c r="HW17" s="249"/>
      <c r="HX17" s="249"/>
      <c r="HY17" s="249"/>
      <c r="HZ17" s="249"/>
      <c r="IA17" s="249"/>
      <c r="IB17" s="249"/>
      <c r="IC17" s="249"/>
      <c r="ID17" s="249"/>
      <c r="IE17" s="249"/>
      <c r="IF17" s="249"/>
      <c r="IG17" s="249"/>
      <c r="IH17" s="249"/>
      <c r="II17" s="249"/>
      <c r="IJ17" s="249"/>
      <c r="IK17" s="249"/>
      <c r="IL17" s="249"/>
      <c r="IM17" s="249"/>
      <c r="IN17" s="249"/>
      <c r="IO17" s="249"/>
      <c r="IP17" s="249"/>
      <c r="IQ17" s="249"/>
      <c r="IR17" s="249"/>
      <c r="IS17" s="249"/>
      <c r="IT17" s="249"/>
      <c r="IU17" s="249"/>
    </row>
    <row r="18" spans="1:255" s="74" customFormat="1" ht="15.75">
      <c r="A18" s="66">
        <v>1</v>
      </c>
      <c r="B18" s="67">
        <v>56</v>
      </c>
      <c r="C18" s="67" t="s">
        <v>13</v>
      </c>
      <c r="D18" s="67" t="s">
        <v>79</v>
      </c>
      <c r="E18" s="67" t="s">
        <v>26</v>
      </c>
      <c r="F18" s="68">
        <v>35675</v>
      </c>
      <c r="G18" s="67">
        <v>55.95</v>
      </c>
      <c r="H18" s="67" t="s">
        <v>157</v>
      </c>
      <c r="I18" s="69"/>
      <c r="J18" s="70">
        <v>75</v>
      </c>
      <c r="K18" s="70"/>
      <c r="L18" s="103" t="s">
        <v>151</v>
      </c>
      <c r="M18" s="71"/>
      <c r="N18" s="104"/>
      <c r="O18" s="72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15" s="240" customFormat="1" ht="15.75">
      <c r="A19" s="295" t="s">
        <v>152</v>
      </c>
      <c r="B19" s="241"/>
      <c r="C19" s="241"/>
      <c r="D19" s="241"/>
      <c r="E19" s="241"/>
      <c r="F19" s="242"/>
      <c r="G19" s="241"/>
      <c r="H19" s="241"/>
      <c r="I19" s="296"/>
      <c r="J19" s="243"/>
      <c r="K19" s="243"/>
      <c r="L19" s="297"/>
      <c r="M19" s="296"/>
      <c r="N19" s="298"/>
      <c r="O19" s="297"/>
    </row>
    <row r="20" spans="1:15" s="6" customFormat="1" ht="15.75">
      <c r="A20" s="66">
        <v>1</v>
      </c>
      <c r="B20" s="67">
        <v>75</v>
      </c>
      <c r="C20" s="67" t="s">
        <v>16</v>
      </c>
      <c r="D20" s="67" t="s">
        <v>80</v>
      </c>
      <c r="E20" s="67" t="s">
        <v>15</v>
      </c>
      <c r="F20" s="68">
        <v>28268</v>
      </c>
      <c r="G20" s="67">
        <v>69.45</v>
      </c>
      <c r="H20" s="67" t="s">
        <v>81</v>
      </c>
      <c r="I20" s="69"/>
      <c r="J20" s="70">
        <v>100</v>
      </c>
      <c r="K20" s="70"/>
      <c r="L20" s="103" t="s">
        <v>151</v>
      </c>
      <c r="M20" s="71"/>
      <c r="N20" s="104"/>
      <c r="O20" s="72"/>
    </row>
    <row r="21" spans="1:15" s="6" customFormat="1" ht="15.75">
      <c r="A21" s="66">
        <v>1</v>
      </c>
      <c r="B21" s="67">
        <v>75</v>
      </c>
      <c r="C21" s="67" t="s">
        <v>16</v>
      </c>
      <c r="D21" s="67" t="s">
        <v>80</v>
      </c>
      <c r="E21" s="67" t="s">
        <v>156</v>
      </c>
      <c r="F21" s="68">
        <v>28268</v>
      </c>
      <c r="G21" s="67">
        <v>69.45</v>
      </c>
      <c r="H21" s="67" t="s">
        <v>81</v>
      </c>
      <c r="I21" s="69"/>
      <c r="J21" s="70">
        <v>100</v>
      </c>
      <c r="K21" s="70"/>
      <c r="L21" s="103" t="s">
        <v>151</v>
      </c>
      <c r="M21" s="71"/>
      <c r="N21" s="104"/>
      <c r="O21" s="72"/>
    </row>
    <row r="22" spans="1:255" s="299" customFormat="1" ht="15.75">
      <c r="A22" s="295" t="s">
        <v>154</v>
      </c>
      <c r="B22" s="241"/>
      <c r="C22" s="241"/>
      <c r="D22" s="241"/>
      <c r="E22" s="241"/>
      <c r="F22" s="242"/>
      <c r="G22" s="241"/>
      <c r="H22" s="241"/>
      <c r="I22" s="296"/>
      <c r="J22" s="243"/>
      <c r="K22" s="243"/>
      <c r="L22" s="297"/>
      <c r="M22" s="296"/>
      <c r="N22" s="298"/>
      <c r="O22" s="297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  <c r="AP22" s="249"/>
      <c r="AQ22" s="249"/>
      <c r="AR22" s="249"/>
      <c r="AS22" s="249"/>
      <c r="AT22" s="249"/>
      <c r="AU22" s="249"/>
      <c r="AV22" s="249"/>
      <c r="AW22" s="249"/>
      <c r="AX22" s="249"/>
      <c r="AY22" s="249"/>
      <c r="AZ22" s="249"/>
      <c r="BA22" s="249"/>
      <c r="BB22" s="249"/>
      <c r="BC22" s="249"/>
      <c r="BD22" s="249"/>
      <c r="BE22" s="249"/>
      <c r="BF22" s="249"/>
      <c r="BG22" s="249"/>
      <c r="BH22" s="249"/>
      <c r="BI22" s="249"/>
      <c r="BJ22" s="249"/>
      <c r="BK22" s="249"/>
      <c r="BL22" s="249"/>
      <c r="BM22" s="249"/>
      <c r="BN22" s="249"/>
      <c r="BO22" s="249"/>
      <c r="BP22" s="249"/>
      <c r="BQ22" s="249"/>
      <c r="BR22" s="249"/>
      <c r="BS22" s="249"/>
      <c r="BT22" s="249"/>
      <c r="BU22" s="249"/>
      <c r="BV22" s="249"/>
      <c r="BW22" s="249"/>
      <c r="BX22" s="249"/>
      <c r="BY22" s="249"/>
      <c r="BZ22" s="249"/>
      <c r="CA22" s="249"/>
      <c r="CB22" s="249"/>
      <c r="CC22" s="249"/>
      <c r="CD22" s="249"/>
      <c r="CE22" s="249"/>
      <c r="CF22" s="249"/>
      <c r="CG22" s="249"/>
      <c r="CH22" s="249"/>
      <c r="CI22" s="249"/>
      <c r="CJ22" s="249"/>
      <c r="CK22" s="249"/>
      <c r="CL22" s="249"/>
      <c r="CM22" s="249"/>
      <c r="CN22" s="249"/>
      <c r="CO22" s="249"/>
      <c r="CP22" s="249"/>
      <c r="CQ22" s="249"/>
      <c r="CR22" s="249"/>
      <c r="CS22" s="249"/>
      <c r="CT22" s="249"/>
      <c r="CU22" s="249"/>
      <c r="CV22" s="249"/>
      <c r="CW22" s="249"/>
      <c r="CX22" s="249"/>
      <c r="CY22" s="249"/>
      <c r="CZ22" s="249"/>
      <c r="DA22" s="249"/>
      <c r="DB22" s="249"/>
      <c r="DC22" s="249"/>
      <c r="DD22" s="249"/>
      <c r="DE22" s="249"/>
      <c r="DF22" s="249"/>
      <c r="DG22" s="249"/>
      <c r="DH22" s="249"/>
      <c r="DI22" s="249"/>
      <c r="DJ22" s="249"/>
      <c r="DK22" s="249"/>
      <c r="DL22" s="249"/>
      <c r="DM22" s="249"/>
      <c r="DN22" s="249"/>
      <c r="DO22" s="249"/>
      <c r="DP22" s="249"/>
      <c r="DQ22" s="249"/>
      <c r="DR22" s="249"/>
      <c r="DS22" s="249"/>
      <c r="DT22" s="249"/>
      <c r="DU22" s="249"/>
      <c r="DV22" s="249"/>
      <c r="DW22" s="249"/>
      <c r="DX22" s="249"/>
      <c r="DY22" s="249"/>
      <c r="DZ22" s="249"/>
      <c r="EA22" s="249"/>
      <c r="EB22" s="249"/>
      <c r="EC22" s="249"/>
      <c r="ED22" s="249"/>
      <c r="EE22" s="249"/>
      <c r="EF22" s="249"/>
      <c r="EG22" s="249"/>
      <c r="EH22" s="249"/>
      <c r="EI22" s="249"/>
      <c r="EJ22" s="249"/>
      <c r="EK22" s="249"/>
      <c r="EL22" s="249"/>
      <c r="EM22" s="249"/>
      <c r="EN22" s="249"/>
      <c r="EO22" s="249"/>
      <c r="EP22" s="249"/>
      <c r="EQ22" s="249"/>
      <c r="ER22" s="249"/>
      <c r="ES22" s="249"/>
      <c r="ET22" s="249"/>
      <c r="EU22" s="249"/>
      <c r="EV22" s="249"/>
      <c r="EW22" s="249"/>
      <c r="EX22" s="249"/>
      <c r="EY22" s="249"/>
      <c r="EZ22" s="249"/>
      <c r="FA22" s="249"/>
      <c r="FB22" s="249"/>
      <c r="FC22" s="249"/>
      <c r="FD22" s="249"/>
      <c r="FE22" s="249"/>
      <c r="FF22" s="249"/>
      <c r="FG22" s="249"/>
      <c r="FH22" s="249"/>
      <c r="FI22" s="249"/>
      <c r="FJ22" s="249"/>
      <c r="FK22" s="249"/>
      <c r="FL22" s="249"/>
      <c r="FM22" s="249"/>
      <c r="FN22" s="249"/>
      <c r="FO22" s="249"/>
      <c r="FP22" s="249"/>
      <c r="FQ22" s="249"/>
      <c r="FR22" s="249"/>
      <c r="FS22" s="249"/>
      <c r="FT22" s="249"/>
      <c r="FU22" s="249"/>
      <c r="FV22" s="249"/>
      <c r="FW22" s="249"/>
      <c r="FX22" s="249"/>
      <c r="FY22" s="249"/>
      <c r="FZ22" s="249"/>
      <c r="GA22" s="249"/>
      <c r="GB22" s="249"/>
      <c r="GC22" s="249"/>
      <c r="GD22" s="249"/>
      <c r="GE22" s="249"/>
      <c r="GF22" s="249"/>
      <c r="GG22" s="249"/>
      <c r="GH22" s="249"/>
      <c r="GI22" s="249"/>
      <c r="GJ22" s="249"/>
      <c r="GK22" s="249"/>
      <c r="GL22" s="249"/>
      <c r="GM22" s="249"/>
      <c r="GN22" s="249"/>
      <c r="GO22" s="249"/>
      <c r="GP22" s="249"/>
      <c r="GQ22" s="249"/>
      <c r="GR22" s="249"/>
      <c r="GS22" s="249"/>
      <c r="GT22" s="249"/>
      <c r="GU22" s="249"/>
      <c r="GV22" s="249"/>
      <c r="GW22" s="249"/>
      <c r="GX22" s="249"/>
      <c r="GY22" s="249"/>
      <c r="GZ22" s="249"/>
      <c r="HA22" s="249"/>
      <c r="HB22" s="249"/>
      <c r="HC22" s="249"/>
      <c r="HD22" s="249"/>
      <c r="HE22" s="249"/>
      <c r="HF22" s="249"/>
      <c r="HG22" s="249"/>
      <c r="HH22" s="249"/>
      <c r="HI22" s="249"/>
      <c r="HJ22" s="249"/>
      <c r="HK22" s="249"/>
      <c r="HL22" s="249"/>
      <c r="HM22" s="249"/>
      <c r="HN22" s="249"/>
      <c r="HO22" s="249"/>
      <c r="HP22" s="249"/>
      <c r="HQ22" s="249"/>
      <c r="HR22" s="249"/>
      <c r="HS22" s="249"/>
      <c r="HT22" s="249"/>
      <c r="HU22" s="249"/>
      <c r="HV22" s="249"/>
      <c r="HW22" s="249"/>
      <c r="HX22" s="249"/>
      <c r="HY22" s="249"/>
      <c r="HZ22" s="249"/>
      <c r="IA22" s="249"/>
      <c r="IB22" s="249"/>
      <c r="IC22" s="249"/>
      <c r="ID22" s="249"/>
      <c r="IE22" s="249"/>
      <c r="IF22" s="249"/>
      <c r="IG22" s="249"/>
      <c r="IH22" s="249"/>
      <c r="II22" s="249"/>
      <c r="IJ22" s="249"/>
      <c r="IK22" s="249"/>
      <c r="IL22" s="249"/>
      <c r="IM22" s="249"/>
      <c r="IN22" s="249"/>
      <c r="IO22" s="249"/>
      <c r="IP22" s="249"/>
      <c r="IQ22" s="249"/>
      <c r="IR22" s="249"/>
      <c r="IS22" s="249"/>
      <c r="IT22" s="249"/>
      <c r="IU22" s="249"/>
    </row>
    <row r="23" spans="1:255" s="74" customFormat="1" ht="15.75">
      <c r="A23" s="66">
        <v>1</v>
      </c>
      <c r="B23" s="67">
        <v>82.5</v>
      </c>
      <c r="C23" s="67" t="s">
        <v>16</v>
      </c>
      <c r="D23" s="67" t="s">
        <v>41</v>
      </c>
      <c r="E23" s="67" t="s">
        <v>26</v>
      </c>
      <c r="F23" s="68">
        <v>28710</v>
      </c>
      <c r="G23" s="67">
        <v>80</v>
      </c>
      <c r="H23" s="67" t="s">
        <v>98</v>
      </c>
      <c r="I23" s="69"/>
      <c r="J23" s="70">
        <v>250</v>
      </c>
      <c r="K23" s="70"/>
      <c r="L23" s="103" t="s">
        <v>155</v>
      </c>
      <c r="M23" s="71"/>
      <c r="N23" s="104"/>
      <c r="O23" s="72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15" s="240" customFormat="1" ht="15.75">
      <c r="A24" s="295" t="s">
        <v>40</v>
      </c>
      <c r="B24" s="241"/>
      <c r="C24" s="241"/>
      <c r="D24" s="241"/>
      <c r="E24" s="241"/>
      <c r="F24" s="242"/>
      <c r="G24" s="241"/>
      <c r="H24" s="241"/>
      <c r="I24" s="296"/>
      <c r="J24" s="243"/>
      <c r="K24" s="243"/>
      <c r="L24" s="297"/>
      <c r="M24" s="296"/>
      <c r="N24" s="298"/>
      <c r="O24" s="297"/>
    </row>
    <row r="25" spans="1:15" s="6" customFormat="1" ht="15.75">
      <c r="A25" s="66">
        <v>1</v>
      </c>
      <c r="B25" s="67">
        <v>82.5</v>
      </c>
      <c r="C25" s="67" t="s">
        <v>27</v>
      </c>
      <c r="D25" s="67" t="s">
        <v>153</v>
      </c>
      <c r="E25" s="67" t="s">
        <v>26</v>
      </c>
      <c r="F25" s="68">
        <v>28710</v>
      </c>
      <c r="G25" s="67">
        <v>80.7</v>
      </c>
      <c r="H25" s="67" t="s">
        <v>21</v>
      </c>
      <c r="I25" s="69"/>
      <c r="J25" s="70">
        <v>150</v>
      </c>
      <c r="K25" s="70"/>
      <c r="L25" s="103" t="s">
        <v>78</v>
      </c>
      <c r="M25" s="71"/>
      <c r="N25" s="104"/>
      <c r="O25" s="72"/>
    </row>
    <row r="26" spans="1:255" s="309" customFormat="1" ht="15.75">
      <c r="A26" s="300" t="s">
        <v>143</v>
      </c>
      <c r="B26" s="236"/>
      <c r="C26" s="236"/>
      <c r="D26" s="301"/>
      <c r="E26" s="302"/>
      <c r="F26" s="303"/>
      <c r="G26" s="237"/>
      <c r="H26" s="237"/>
      <c r="I26" s="341" t="s">
        <v>183</v>
      </c>
      <c r="J26" s="342"/>
      <c r="K26" s="343"/>
      <c r="L26" s="304"/>
      <c r="M26" s="305"/>
      <c r="N26" s="306"/>
      <c r="O26" s="307"/>
      <c r="P26" s="308"/>
      <c r="Q26" s="308"/>
      <c r="R26" s="308"/>
      <c r="S26" s="308"/>
      <c r="T26" s="308"/>
      <c r="U26" s="308"/>
      <c r="V26" s="308"/>
      <c r="W26" s="308"/>
      <c r="X26" s="308"/>
      <c r="Y26" s="308"/>
      <c r="Z26" s="308"/>
      <c r="AA26" s="308"/>
      <c r="AB26" s="308"/>
      <c r="AC26" s="308"/>
      <c r="AD26" s="308"/>
      <c r="AE26" s="308"/>
      <c r="AF26" s="308"/>
      <c r="AG26" s="308"/>
      <c r="AH26" s="308"/>
      <c r="AI26" s="308"/>
      <c r="AJ26" s="308"/>
      <c r="AK26" s="308"/>
      <c r="AL26" s="308"/>
      <c r="AM26" s="308"/>
      <c r="AN26" s="308"/>
      <c r="AO26" s="308"/>
      <c r="AP26" s="308"/>
      <c r="AQ26" s="308"/>
      <c r="AR26" s="308"/>
      <c r="AS26" s="308"/>
      <c r="AT26" s="308"/>
      <c r="AU26" s="308"/>
      <c r="AV26" s="308"/>
      <c r="AW26" s="308"/>
      <c r="AX26" s="308"/>
      <c r="AY26" s="308"/>
      <c r="AZ26" s="308"/>
      <c r="BA26" s="308"/>
      <c r="BB26" s="308"/>
      <c r="BC26" s="308"/>
      <c r="BD26" s="308"/>
      <c r="BE26" s="308"/>
      <c r="BF26" s="308"/>
      <c r="BG26" s="308"/>
      <c r="BH26" s="308"/>
      <c r="BI26" s="308"/>
      <c r="BJ26" s="308"/>
      <c r="BK26" s="308"/>
      <c r="BL26" s="308"/>
      <c r="BM26" s="308"/>
      <c r="BN26" s="308"/>
      <c r="BO26" s="308"/>
      <c r="BP26" s="308"/>
      <c r="BQ26" s="308"/>
      <c r="BR26" s="308"/>
      <c r="BS26" s="308"/>
      <c r="BT26" s="308"/>
      <c r="BU26" s="308"/>
      <c r="BV26" s="308"/>
      <c r="BW26" s="308"/>
      <c r="BX26" s="308"/>
      <c r="BY26" s="308"/>
      <c r="BZ26" s="308"/>
      <c r="CA26" s="308"/>
      <c r="CB26" s="308"/>
      <c r="CC26" s="308"/>
      <c r="CD26" s="308"/>
      <c r="CE26" s="308"/>
      <c r="CF26" s="308"/>
      <c r="CG26" s="308"/>
      <c r="CH26" s="308"/>
      <c r="CI26" s="308"/>
      <c r="CJ26" s="308"/>
      <c r="CK26" s="308"/>
      <c r="CL26" s="308"/>
      <c r="CM26" s="308"/>
      <c r="CN26" s="308"/>
      <c r="CO26" s="308"/>
      <c r="CP26" s="308"/>
      <c r="CQ26" s="308"/>
      <c r="CR26" s="308"/>
      <c r="CS26" s="308"/>
      <c r="CT26" s="308"/>
      <c r="CU26" s="308"/>
      <c r="CV26" s="308"/>
      <c r="CW26" s="308"/>
      <c r="CX26" s="308"/>
      <c r="CY26" s="308"/>
      <c r="CZ26" s="308"/>
      <c r="DA26" s="308"/>
      <c r="DB26" s="308"/>
      <c r="DC26" s="308"/>
      <c r="DD26" s="308"/>
      <c r="DE26" s="308"/>
      <c r="DF26" s="308"/>
      <c r="DG26" s="308"/>
      <c r="DH26" s="308"/>
      <c r="DI26" s="308"/>
      <c r="DJ26" s="308"/>
      <c r="DK26" s="308"/>
      <c r="DL26" s="308"/>
      <c r="DM26" s="308"/>
      <c r="DN26" s="308"/>
      <c r="DO26" s="308"/>
      <c r="DP26" s="308"/>
      <c r="DQ26" s="308"/>
      <c r="DR26" s="308"/>
      <c r="DS26" s="308"/>
      <c r="DT26" s="308"/>
      <c r="DU26" s="308"/>
      <c r="DV26" s="308"/>
      <c r="DW26" s="308"/>
      <c r="DX26" s="308"/>
      <c r="DY26" s="308"/>
      <c r="DZ26" s="308"/>
      <c r="EA26" s="308"/>
      <c r="EB26" s="308"/>
      <c r="EC26" s="308"/>
      <c r="ED26" s="308"/>
      <c r="EE26" s="308"/>
      <c r="EF26" s="308"/>
      <c r="EG26" s="308"/>
      <c r="EH26" s="308"/>
      <c r="EI26" s="308"/>
      <c r="EJ26" s="308"/>
      <c r="EK26" s="308"/>
      <c r="EL26" s="308"/>
      <c r="EM26" s="308"/>
      <c r="EN26" s="308"/>
      <c r="EO26" s="308"/>
      <c r="EP26" s="308"/>
      <c r="EQ26" s="308"/>
      <c r="ER26" s="308"/>
      <c r="ES26" s="308"/>
      <c r="ET26" s="308"/>
      <c r="EU26" s="308"/>
      <c r="EV26" s="308"/>
      <c r="EW26" s="308"/>
      <c r="EX26" s="308"/>
      <c r="EY26" s="308"/>
      <c r="EZ26" s="308"/>
      <c r="FA26" s="308"/>
      <c r="FB26" s="308"/>
      <c r="FC26" s="308"/>
      <c r="FD26" s="308"/>
      <c r="FE26" s="308"/>
      <c r="FF26" s="308"/>
      <c r="FG26" s="308"/>
      <c r="FH26" s="308"/>
      <c r="FI26" s="308"/>
      <c r="FJ26" s="308"/>
      <c r="FK26" s="308"/>
      <c r="FL26" s="308"/>
      <c r="FM26" s="308"/>
      <c r="FN26" s="308"/>
      <c r="FO26" s="308"/>
      <c r="FP26" s="308"/>
      <c r="FQ26" s="308"/>
      <c r="FR26" s="308"/>
      <c r="FS26" s="308"/>
      <c r="FT26" s="308"/>
      <c r="FU26" s="308"/>
      <c r="FV26" s="308"/>
      <c r="FW26" s="308"/>
      <c r="FX26" s="308"/>
      <c r="FY26" s="308"/>
      <c r="FZ26" s="308"/>
      <c r="GA26" s="308"/>
      <c r="GB26" s="308"/>
      <c r="GC26" s="308"/>
      <c r="GD26" s="308"/>
      <c r="GE26" s="308"/>
      <c r="GF26" s="308"/>
      <c r="GG26" s="308"/>
      <c r="GH26" s="308"/>
      <c r="GI26" s="308"/>
      <c r="GJ26" s="308"/>
      <c r="GK26" s="308"/>
      <c r="GL26" s="308"/>
      <c r="GM26" s="308"/>
      <c r="GN26" s="308"/>
      <c r="GO26" s="308"/>
      <c r="GP26" s="308"/>
      <c r="GQ26" s="308"/>
      <c r="GR26" s="308"/>
      <c r="GS26" s="308"/>
      <c r="GT26" s="308"/>
      <c r="GU26" s="308"/>
      <c r="GV26" s="308"/>
      <c r="GW26" s="308"/>
      <c r="GX26" s="308"/>
      <c r="GY26" s="308"/>
      <c r="GZ26" s="308"/>
      <c r="HA26" s="308"/>
      <c r="HB26" s="308"/>
      <c r="HC26" s="308"/>
      <c r="HD26" s="308"/>
      <c r="HE26" s="308"/>
      <c r="HF26" s="308"/>
      <c r="HG26" s="308"/>
      <c r="HH26" s="308"/>
      <c r="HI26" s="308"/>
      <c r="HJ26" s="308"/>
      <c r="HK26" s="308"/>
      <c r="HL26" s="308"/>
      <c r="HM26" s="308"/>
      <c r="HN26" s="308"/>
      <c r="HO26" s="308"/>
      <c r="HP26" s="308"/>
      <c r="HQ26" s="308"/>
      <c r="HR26" s="308"/>
      <c r="HS26" s="308"/>
      <c r="HT26" s="308"/>
      <c r="HU26" s="308"/>
      <c r="HV26" s="308"/>
      <c r="HW26" s="308"/>
      <c r="HX26" s="308"/>
      <c r="HY26" s="308"/>
      <c r="HZ26" s="308"/>
      <c r="IA26" s="308"/>
      <c r="IB26" s="308"/>
      <c r="IC26" s="308"/>
      <c r="ID26" s="308"/>
      <c r="IE26" s="308"/>
      <c r="IF26" s="308"/>
      <c r="IG26" s="308"/>
      <c r="IH26" s="308"/>
      <c r="II26" s="308"/>
      <c r="IJ26" s="308"/>
      <c r="IK26" s="308"/>
      <c r="IL26" s="308"/>
      <c r="IM26" s="308"/>
      <c r="IN26" s="308"/>
      <c r="IO26" s="308"/>
      <c r="IP26" s="308"/>
      <c r="IQ26" s="308"/>
      <c r="IR26" s="308"/>
      <c r="IS26" s="308"/>
      <c r="IT26" s="308"/>
      <c r="IU26" s="308"/>
    </row>
    <row r="27" spans="1:255" s="121" customFormat="1" ht="15.75">
      <c r="A27" s="12">
        <v>1</v>
      </c>
      <c r="B27" s="11">
        <v>90</v>
      </c>
      <c r="C27" s="14" t="s">
        <v>27</v>
      </c>
      <c r="D27" s="16" t="s">
        <v>144</v>
      </c>
      <c r="E27" s="17" t="s">
        <v>15</v>
      </c>
      <c r="F27" s="37">
        <v>34989</v>
      </c>
      <c r="G27" s="11">
        <v>88.03</v>
      </c>
      <c r="H27" s="11" t="s">
        <v>21</v>
      </c>
      <c r="I27" s="159"/>
      <c r="J27" s="182" t="s">
        <v>145</v>
      </c>
      <c r="K27" s="231" t="s">
        <v>146</v>
      </c>
      <c r="L27" s="160">
        <f>225.5+140</f>
        <v>365.5</v>
      </c>
      <c r="M27" s="161"/>
      <c r="N27" s="162"/>
      <c r="O27" s="163"/>
      <c r="P27" s="164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  <c r="IO27" s="55"/>
      <c r="IP27" s="55"/>
      <c r="IQ27" s="55"/>
      <c r="IR27" s="55"/>
      <c r="IS27" s="55"/>
      <c r="IT27" s="55"/>
      <c r="IU27" s="55"/>
    </row>
    <row r="28" spans="1:15" s="240" customFormat="1" ht="15.75">
      <c r="A28" s="300" t="s">
        <v>142</v>
      </c>
      <c r="B28" s="241"/>
      <c r="C28" s="241"/>
      <c r="D28" s="241"/>
      <c r="E28" s="241"/>
      <c r="F28" s="242"/>
      <c r="G28" s="241"/>
      <c r="H28" s="241"/>
      <c r="I28" s="241"/>
      <c r="J28" s="243"/>
      <c r="K28" s="243"/>
      <c r="L28" s="297"/>
      <c r="M28" s="296"/>
      <c r="N28" s="298"/>
      <c r="O28" s="297"/>
    </row>
    <row r="29" spans="1:255" s="121" customFormat="1" ht="15.75">
      <c r="A29" s="12">
        <v>1</v>
      </c>
      <c r="B29" s="11">
        <v>110</v>
      </c>
      <c r="C29" s="14" t="s">
        <v>27</v>
      </c>
      <c r="D29" s="16" t="s">
        <v>147</v>
      </c>
      <c r="E29" s="17" t="s">
        <v>15</v>
      </c>
      <c r="F29" s="37">
        <v>31542</v>
      </c>
      <c r="G29" s="11">
        <v>108</v>
      </c>
      <c r="H29" s="11" t="s">
        <v>21</v>
      </c>
      <c r="I29" s="159"/>
      <c r="J29" s="182" t="s">
        <v>148</v>
      </c>
      <c r="K29" s="182" t="s">
        <v>149</v>
      </c>
      <c r="L29" s="160">
        <f>265+170</f>
        <v>435</v>
      </c>
      <c r="M29" s="161"/>
      <c r="N29" s="162"/>
      <c r="O29" s="163"/>
      <c r="P29" s="164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55"/>
      <c r="IQ29" s="55"/>
      <c r="IR29" s="55"/>
      <c r="IS29" s="55"/>
      <c r="IT29" s="55"/>
      <c r="IU29" s="55"/>
    </row>
    <row r="30" spans="1:15" s="240" customFormat="1" ht="15.75">
      <c r="A30" s="300" t="s">
        <v>181</v>
      </c>
      <c r="B30" s="241"/>
      <c r="C30" s="241"/>
      <c r="D30" s="241"/>
      <c r="E30" s="241"/>
      <c r="F30" s="242"/>
      <c r="G30" s="241"/>
      <c r="H30" s="241"/>
      <c r="I30" s="241"/>
      <c r="J30" s="243" t="s">
        <v>184</v>
      </c>
      <c r="K30" s="243"/>
      <c r="L30" s="297"/>
      <c r="M30" s="296"/>
      <c r="N30" s="298"/>
      <c r="O30" s="297"/>
    </row>
    <row r="31" spans="1:255" s="121" customFormat="1" ht="27.75" customHeight="1">
      <c r="A31" s="12">
        <v>1</v>
      </c>
      <c r="B31" s="11">
        <v>67.5</v>
      </c>
      <c r="C31" s="14" t="s">
        <v>27</v>
      </c>
      <c r="D31" s="16" t="s">
        <v>182</v>
      </c>
      <c r="E31" s="17" t="s">
        <v>15</v>
      </c>
      <c r="F31" s="37">
        <v>32177</v>
      </c>
      <c r="G31" s="11">
        <v>65.4</v>
      </c>
      <c r="H31" s="11" t="s">
        <v>21</v>
      </c>
      <c r="I31" s="182" t="s">
        <v>185</v>
      </c>
      <c r="J31" s="231" t="s">
        <v>187</v>
      </c>
      <c r="K31" s="182" t="s">
        <v>186</v>
      </c>
      <c r="L31" s="160">
        <f>85+55+90</f>
        <v>230</v>
      </c>
      <c r="M31" s="161"/>
      <c r="N31" s="162"/>
      <c r="O31" s="163"/>
      <c r="P31" s="164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55"/>
      <c r="IQ31" s="55"/>
      <c r="IR31" s="55"/>
      <c r="IS31" s="55"/>
      <c r="IT31" s="55"/>
      <c r="IU31" s="55"/>
    </row>
    <row r="32" spans="1:15" s="240" customFormat="1" ht="18.75" customHeight="1">
      <c r="A32" s="300" t="s">
        <v>188</v>
      </c>
      <c r="B32" s="241"/>
      <c r="C32" s="241"/>
      <c r="D32" s="241"/>
      <c r="E32" s="241"/>
      <c r="F32" s="242"/>
      <c r="G32" s="241"/>
      <c r="H32" s="241"/>
      <c r="I32" s="241"/>
      <c r="J32" s="243" t="s">
        <v>184</v>
      </c>
      <c r="K32" s="243"/>
      <c r="L32" s="297"/>
      <c r="M32" s="296"/>
      <c r="N32" s="298"/>
      <c r="O32" s="297"/>
    </row>
    <row r="33" spans="1:255" s="121" customFormat="1" ht="18.75" customHeight="1">
      <c r="A33" s="12">
        <v>1</v>
      </c>
      <c r="B33" s="11">
        <v>75</v>
      </c>
      <c r="C33" s="14" t="s">
        <v>27</v>
      </c>
      <c r="D33" s="16" t="s">
        <v>189</v>
      </c>
      <c r="E33" s="17" t="s">
        <v>193</v>
      </c>
      <c r="F33" s="37">
        <v>15180</v>
      </c>
      <c r="G33" s="11">
        <v>73.9</v>
      </c>
      <c r="H33" s="11" t="s">
        <v>126</v>
      </c>
      <c r="I33" s="182" t="s">
        <v>190</v>
      </c>
      <c r="J33" s="311" t="s">
        <v>191</v>
      </c>
      <c r="K33" s="231" t="s">
        <v>192</v>
      </c>
      <c r="L33" s="160">
        <f>90+90+110</f>
        <v>290</v>
      </c>
      <c r="M33" s="161"/>
      <c r="N33" s="162"/>
      <c r="O33" s="163"/>
      <c r="P33" s="164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  <c r="IK33" s="55"/>
      <c r="IL33" s="55"/>
      <c r="IM33" s="55"/>
      <c r="IN33" s="55"/>
      <c r="IO33" s="55"/>
      <c r="IP33" s="55"/>
      <c r="IQ33" s="55"/>
      <c r="IR33" s="55"/>
      <c r="IS33" s="55"/>
      <c r="IT33" s="55"/>
      <c r="IU33" s="55"/>
    </row>
    <row r="34" spans="1:255" s="121" customFormat="1" ht="18.75" customHeight="1">
      <c r="A34" s="12">
        <v>1</v>
      </c>
      <c r="B34" s="11">
        <v>75</v>
      </c>
      <c r="C34" s="14" t="s">
        <v>27</v>
      </c>
      <c r="D34" s="16" t="s">
        <v>167</v>
      </c>
      <c r="E34" s="17" t="s">
        <v>15</v>
      </c>
      <c r="F34" s="37">
        <v>34830</v>
      </c>
      <c r="G34" s="11">
        <v>73.3</v>
      </c>
      <c r="H34" s="11" t="s">
        <v>21</v>
      </c>
      <c r="I34" s="231" t="s">
        <v>196</v>
      </c>
      <c r="J34" s="311" t="s">
        <v>194</v>
      </c>
      <c r="K34" s="310" t="s">
        <v>195</v>
      </c>
      <c r="L34" s="160">
        <f>165+125+205</f>
        <v>495</v>
      </c>
      <c r="M34" s="161"/>
      <c r="N34" s="162"/>
      <c r="O34" s="163"/>
      <c r="P34" s="164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  <c r="IL34" s="55"/>
      <c r="IM34" s="55"/>
      <c r="IN34" s="55"/>
      <c r="IO34" s="55"/>
      <c r="IP34" s="55"/>
      <c r="IQ34" s="55"/>
      <c r="IR34" s="55"/>
      <c r="IS34" s="55"/>
      <c r="IT34" s="55"/>
      <c r="IU34" s="55"/>
    </row>
    <row r="35" spans="1:15" s="240" customFormat="1" ht="18.75" customHeight="1">
      <c r="A35" s="300" t="s">
        <v>197</v>
      </c>
      <c r="B35" s="241"/>
      <c r="C35" s="241"/>
      <c r="D35" s="241"/>
      <c r="E35" s="241"/>
      <c r="F35" s="242"/>
      <c r="G35" s="241"/>
      <c r="H35" s="241"/>
      <c r="I35" s="241"/>
      <c r="J35" s="243" t="s">
        <v>184</v>
      </c>
      <c r="K35" s="243"/>
      <c r="L35" s="297"/>
      <c r="M35" s="296"/>
      <c r="N35" s="298"/>
      <c r="O35" s="297"/>
    </row>
    <row r="36" spans="1:255" s="121" customFormat="1" ht="18.75" customHeight="1">
      <c r="A36" s="12">
        <v>1</v>
      </c>
      <c r="B36" s="11">
        <v>82.5</v>
      </c>
      <c r="C36" s="14" t="s">
        <v>27</v>
      </c>
      <c r="D36" s="16" t="s">
        <v>198</v>
      </c>
      <c r="E36" s="17" t="s">
        <v>15</v>
      </c>
      <c r="F36" s="37">
        <v>35081</v>
      </c>
      <c r="G36" s="11">
        <v>79.9</v>
      </c>
      <c r="H36" s="11" t="s">
        <v>21</v>
      </c>
      <c r="I36" s="231" t="s">
        <v>200</v>
      </c>
      <c r="J36" s="311" t="s">
        <v>199</v>
      </c>
      <c r="K36" s="310" t="s">
        <v>201</v>
      </c>
      <c r="L36" s="160">
        <f>187+125+202.5</f>
        <v>514.5</v>
      </c>
      <c r="M36" s="161"/>
      <c r="N36" s="162"/>
      <c r="O36" s="163"/>
      <c r="P36" s="164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  <c r="IP36" s="55"/>
      <c r="IQ36" s="55"/>
      <c r="IR36" s="55"/>
      <c r="IS36" s="55"/>
      <c r="IT36" s="55"/>
      <c r="IU36" s="55"/>
    </row>
    <row r="37" spans="1:15" s="240" customFormat="1" ht="18.75" customHeight="1">
      <c r="A37" s="300" t="s">
        <v>202</v>
      </c>
      <c r="B37" s="241"/>
      <c r="C37" s="241"/>
      <c r="D37" s="241"/>
      <c r="E37" s="241"/>
      <c r="F37" s="242"/>
      <c r="G37" s="241"/>
      <c r="H37" s="241"/>
      <c r="I37" s="241"/>
      <c r="J37" s="243" t="s">
        <v>184</v>
      </c>
      <c r="K37" s="243"/>
      <c r="L37" s="297"/>
      <c r="M37" s="296"/>
      <c r="N37" s="298"/>
      <c r="O37" s="297"/>
    </row>
    <row r="38" spans="1:255" s="121" customFormat="1" ht="18.75" customHeight="1">
      <c r="A38" s="12">
        <v>1</v>
      </c>
      <c r="B38" s="11">
        <v>100</v>
      </c>
      <c r="C38" s="14" t="s">
        <v>27</v>
      </c>
      <c r="D38" s="16" t="s">
        <v>203</v>
      </c>
      <c r="E38" s="17" t="s">
        <v>15</v>
      </c>
      <c r="F38" s="37">
        <v>34453</v>
      </c>
      <c r="G38" s="11">
        <v>97.4</v>
      </c>
      <c r="H38" s="11" t="s">
        <v>21</v>
      </c>
      <c r="I38" s="310" t="s">
        <v>206</v>
      </c>
      <c r="J38" s="311" t="s">
        <v>204</v>
      </c>
      <c r="K38" s="310" t="s">
        <v>205</v>
      </c>
      <c r="L38" s="160">
        <f>155+205</f>
        <v>360</v>
      </c>
      <c r="M38" s="161"/>
      <c r="N38" s="162"/>
      <c r="O38" s="163"/>
      <c r="P38" s="164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5"/>
      <c r="IN38" s="55"/>
      <c r="IO38" s="55"/>
      <c r="IP38" s="55"/>
      <c r="IQ38" s="55"/>
      <c r="IR38" s="55"/>
      <c r="IS38" s="55"/>
      <c r="IT38" s="55"/>
      <c r="IU38" s="55"/>
    </row>
  </sheetData>
  <sheetProtection/>
  <mergeCells count="2">
    <mergeCell ref="I3:K3"/>
    <mergeCell ref="I26:K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"/>
  <sheetViews>
    <sheetView zoomScale="80" zoomScaleNormal="80" zoomScalePageLayoutView="0" workbookViewId="0" topLeftCell="A1">
      <selection activeCell="D1" sqref="D1"/>
    </sheetView>
  </sheetViews>
  <sheetFormatPr defaultColWidth="9.00390625" defaultRowHeight="14.25"/>
  <cols>
    <col min="1" max="1" width="8.625" style="0" customWidth="1"/>
    <col min="2" max="2" width="11.625" style="0" customWidth="1"/>
    <col min="3" max="3" width="11.125" style="0" customWidth="1"/>
    <col min="4" max="4" width="25.125" style="0" customWidth="1"/>
    <col min="5" max="5" width="15.125" style="0" customWidth="1"/>
    <col min="6" max="6" width="14.625" style="0" customWidth="1"/>
    <col min="7" max="7" width="7.00390625" style="0" customWidth="1"/>
    <col min="8" max="8" width="31.875" style="0" customWidth="1"/>
    <col min="9" max="10" width="9.625" style="0" customWidth="1"/>
    <col min="11" max="11" width="9.625" style="0" bestFit="1" customWidth="1"/>
    <col min="12" max="14" width="9.625" style="0" customWidth="1"/>
    <col min="15" max="15" width="11.875" style="0" customWidth="1"/>
  </cols>
  <sheetData>
    <row r="1" spans="1:15" ht="15.75">
      <c r="A1" s="25"/>
      <c r="B1" s="20"/>
      <c r="C1" s="20"/>
      <c r="D1" s="105" t="s">
        <v>223</v>
      </c>
      <c r="E1" s="20"/>
      <c r="F1" s="20"/>
      <c r="G1" s="20"/>
      <c r="H1" s="20"/>
      <c r="I1" s="82"/>
      <c r="J1" s="82"/>
      <c r="K1" s="82"/>
      <c r="L1" s="82"/>
      <c r="M1" s="82"/>
      <c r="N1" s="82"/>
      <c r="O1" s="124"/>
    </row>
    <row r="2" spans="1:15" ht="15.75">
      <c r="A2" s="26"/>
      <c r="B2" s="20"/>
      <c r="C2" s="20"/>
      <c r="D2" s="20"/>
      <c r="E2" s="20"/>
      <c r="F2" s="20"/>
      <c r="G2" s="20"/>
      <c r="H2" s="20"/>
      <c r="I2" s="82"/>
      <c r="J2" s="82"/>
      <c r="K2" s="82"/>
      <c r="L2" s="82"/>
      <c r="M2" s="82"/>
      <c r="N2" s="82"/>
      <c r="O2" s="124"/>
    </row>
    <row r="3" spans="1:15" ht="31.5">
      <c r="A3" s="86" t="s">
        <v>0</v>
      </c>
      <c r="B3" s="86" t="s">
        <v>1</v>
      </c>
      <c r="C3" s="86" t="s">
        <v>2</v>
      </c>
      <c r="D3" s="86" t="s">
        <v>3</v>
      </c>
      <c r="E3" s="86" t="s">
        <v>4</v>
      </c>
      <c r="F3" s="86" t="s">
        <v>5</v>
      </c>
      <c r="G3" s="86" t="s">
        <v>6</v>
      </c>
      <c r="H3" s="86" t="s">
        <v>7</v>
      </c>
      <c r="I3" s="336"/>
      <c r="J3" s="336"/>
      <c r="K3" s="336"/>
      <c r="L3" s="156"/>
      <c r="M3" s="156"/>
      <c r="N3" s="156"/>
      <c r="O3" s="125" t="s">
        <v>9</v>
      </c>
    </row>
    <row r="4" spans="1:15" ht="15.75">
      <c r="A4" s="28"/>
      <c r="B4" s="22"/>
      <c r="C4" s="22"/>
      <c r="D4" s="29"/>
      <c r="E4" s="49"/>
      <c r="F4" s="24"/>
      <c r="G4" s="22" t="s">
        <v>17</v>
      </c>
      <c r="H4" s="137" t="s">
        <v>18</v>
      </c>
      <c r="I4" s="344" t="s">
        <v>216</v>
      </c>
      <c r="J4" s="344"/>
      <c r="K4" s="344"/>
      <c r="L4" s="344" t="s">
        <v>209</v>
      </c>
      <c r="M4" s="344"/>
      <c r="N4" s="344"/>
      <c r="O4" s="137"/>
    </row>
    <row r="5" spans="1:15" ht="15.75">
      <c r="A5" s="313" t="s">
        <v>210</v>
      </c>
      <c r="B5" s="267"/>
      <c r="C5" s="267"/>
      <c r="D5" s="267"/>
      <c r="E5" s="267"/>
      <c r="F5" s="267"/>
      <c r="G5" s="267"/>
      <c r="H5" s="314"/>
      <c r="I5" s="267"/>
      <c r="J5" s="267"/>
      <c r="K5" s="267"/>
      <c r="L5" s="267"/>
      <c r="M5" s="267"/>
      <c r="N5" s="267"/>
      <c r="O5" s="136"/>
    </row>
    <row r="6" spans="1:15" ht="15.75">
      <c r="A6" s="27">
        <v>1</v>
      </c>
      <c r="B6" s="21">
        <v>75</v>
      </c>
      <c r="C6" s="21" t="s">
        <v>207</v>
      </c>
      <c r="D6" s="38" t="s">
        <v>208</v>
      </c>
      <c r="E6" s="21" t="s">
        <v>15</v>
      </c>
      <c r="F6" s="37">
        <v>32419</v>
      </c>
      <c r="G6" s="39">
        <v>74</v>
      </c>
      <c r="H6" s="21" t="s">
        <v>21</v>
      </c>
      <c r="I6" s="136" t="s">
        <v>98</v>
      </c>
      <c r="J6" s="139" t="s">
        <v>98</v>
      </c>
      <c r="K6" s="136" t="s">
        <v>98</v>
      </c>
      <c r="L6" s="136">
        <v>35</v>
      </c>
      <c r="M6" s="136">
        <v>42.5</v>
      </c>
      <c r="N6" s="136">
        <v>47.5</v>
      </c>
      <c r="O6" s="136">
        <v>47.5</v>
      </c>
    </row>
    <row r="7" spans="1:15" s="316" customFormat="1" ht="15.75">
      <c r="A7" s="313" t="s">
        <v>211</v>
      </c>
      <c r="B7" s="267"/>
      <c r="C7" s="267"/>
      <c r="D7" s="267"/>
      <c r="E7" s="267"/>
      <c r="F7" s="267"/>
      <c r="G7" s="267"/>
      <c r="H7" s="314"/>
      <c r="I7" s="267"/>
      <c r="J7" s="267"/>
      <c r="K7" s="267"/>
      <c r="L7" s="267"/>
      <c r="M7" s="267"/>
      <c r="N7" s="267"/>
      <c r="O7" s="315"/>
    </row>
    <row r="8" spans="1:15" ht="15.75">
      <c r="A8" s="27">
        <v>1</v>
      </c>
      <c r="B8" s="21">
        <v>82.5</v>
      </c>
      <c r="C8" s="21" t="s">
        <v>27</v>
      </c>
      <c r="D8" s="38" t="s">
        <v>153</v>
      </c>
      <c r="E8" s="21" t="s">
        <v>15</v>
      </c>
      <c r="F8" s="37">
        <v>30039</v>
      </c>
      <c r="G8" s="39">
        <v>80.6</v>
      </c>
      <c r="H8" s="21" t="s">
        <v>21</v>
      </c>
      <c r="I8" s="136"/>
      <c r="J8" s="123"/>
      <c r="K8" s="123"/>
      <c r="L8" s="139">
        <v>57.5</v>
      </c>
      <c r="M8" s="123">
        <v>65</v>
      </c>
      <c r="N8" s="139">
        <v>65</v>
      </c>
      <c r="O8" s="136">
        <v>65</v>
      </c>
    </row>
    <row r="9" spans="1:15" ht="15.75">
      <c r="A9" s="313" t="s">
        <v>212</v>
      </c>
      <c r="B9" s="267"/>
      <c r="C9" s="267"/>
      <c r="D9" s="267"/>
      <c r="E9" s="267"/>
      <c r="F9" s="267"/>
      <c r="G9" s="267"/>
      <c r="H9" s="314"/>
      <c r="I9" s="267"/>
      <c r="J9" s="267"/>
      <c r="K9" s="267"/>
      <c r="L9" s="267"/>
      <c r="M9" s="267"/>
      <c r="N9" s="267"/>
      <c r="O9" s="136"/>
    </row>
    <row r="10" spans="1:15" ht="15.75">
      <c r="A10" s="27">
        <v>1</v>
      </c>
      <c r="B10" s="21">
        <v>90</v>
      </c>
      <c r="C10" s="21" t="s">
        <v>27</v>
      </c>
      <c r="D10" s="38" t="s">
        <v>213</v>
      </c>
      <c r="E10" s="21" t="s">
        <v>42</v>
      </c>
      <c r="F10" s="37">
        <v>37535</v>
      </c>
      <c r="G10" s="39">
        <v>89</v>
      </c>
      <c r="H10" s="21" t="s">
        <v>31</v>
      </c>
      <c r="I10" s="139"/>
      <c r="J10" s="139"/>
      <c r="K10" s="139"/>
      <c r="L10" s="139">
        <v>65</v>
      </c>
      <c r="M10" s="139">
        <v>70</v>
      </c>
      <c r="N10" s="123">
        <v>72.5</v>
      </c>
      <c r="O10" s="136">
        <v>70</v>
      </c>
    </row>
    <row r="11" spans="1:15" ht="15.75">
      <c r="A11" s="313" t="s">
        <v>214</v>
      </c>
      <c r="B11" s="154"/>
      <c r="C11" s="154"/>
      <c r="D11" s="154"/>
      <c r="E11" s="154"/>
      <c r="F11" s="154"/>
      <c r="G11" s="154"/>
      <c r="H11" s="312"/>
      <c r="I11" s="154"/>
      <c r="J11" s="154"/>
      <c r="K11" s="154"/>
      <c r="L11" s="154"/>
      <c r="M11" s="154"/>
      <c r="N11" s="154"/>
      <c r="O11" s="136"/>
    </row>
    <row r="12" spans="1:15" ht="15.75">
      <c r="A12" s="27">
        <v>1</v>
      </c>
      <c r="B12" s="21">
        <v>140</v>
      </c>
      <c r="C12" s="21" t="s">
        <v>16</v>
      </c>
      <c r="D12" s="38" t="s">
        <v>215</v>
      </c>
      <c r="E12" s="21" t="s">
        <v>38</v>
      </c>
      <c r="F12" s="37">
        <v>28294</v>
      </c>
      <c r="G12" s="39">
        <v>143</v>
      </c>
      <c r="H12" s="21" t="s">
        <v>21</v>
      </c>
      <c r="I12" s="136">
        <v>105</v>
      </c>
      <c r="J12" s="139">
        <v>110</v>
      </c>
      <c r="K12" s="139">
        <v>110</v>
      </c>
      <c r="L12" s="139">
        <v>65</v>
      </c>
      <c r="M12" s="139">
        <v>75</v>
      </c>
      <c r="N12" s="139">
        <v>80</v>
      </c>
      <c r="O12" s="136">
        <f>110+80</f>
        <v>190</v>
      </c>
    </row>
  </sheetData>
  <sheetProtection/>
  <mergeCells count="3">
    <mergeCell ref="I3:K3"/>
    <mergeCell ref="I4:K4"/>
    <mergeCell ref="L4:N4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13"/>
  <sheetViews>
    <sheetView zoomScale="80" zoomScaleNormal="80" zoomScalePageLayoutView="0" workbookViewId="0" topLeftCell="A1">
      <selection activeCell="B5" sqref="B5"/>
    </sheetView>
  </sheetViews>
  <sheetFormatPr defaultColWidth="8.125" defaultRowHeight="14.25"/>
  <cols>
    <col min="1" max="1" width="14.375" style="0" customWidth="1"/>
    <col min="2" max="2" width="11.625" style="0" customWidth="1"/>
    <col min="3" max="3" width="11.50390625" style="0" customWidth="1"/>
    <col min="4" max="4" width="25.125" style="0" customWidth="1"/>
    <col min="5" max="5" width="13.25390625" style="0" customWidth="1"/>
    <col min="6" max="6" width="14.625" style="0" customWidth="1"/>
    <col min="7" max="7" width="7.00390625" style="0" customWidth="1"/>
    <col min="8" max="8" width="31.875" style="0" customWidth="1"/>
    <col min="9" max="9" width="9.625" style="0" bestFit="1" customWidth="1"/>
    <col min="10" max="10" width="11.875" style="0" customWidth="1"/>
    <col min="11" max="11" width="9.50390625" style="0" customWidth="1"/>
    <col min="12" max="12" width="11.50390625" style="0" customWidth="1"/>
    <col min="13" max="13" width="14.25390625" style="0" customWidth="1"/>
  </cols>
  <sheetData>
    <row r="1" spans="1:10" ht="15.75">
      <c r="A1" s="42"/>
      <c r="B1" s="1"/>
      <c r="C1" s="1"/>
      <c r="D1" s="105" t="s">
        <v>223</v>
      </c>
      <c r="E1" s="1"/>
      <c r="F1" s="1"/>
      <c r="G1" s="1"/>
      <c r="H1" s="1"/>
      <c r="I1" s="32"/>
      <c r="J1" s="223"/>
    </row>
    <row r="2" spans="1:10" ht="15.75">
      <c r="A2" s="4"/>
      <c r="B2" s="1"/>
      <c r="C2" s="1"/>
      <c r="D2" s="1"/>
      <c r="E2" s="1"/>
      <c r="F2" s="1"/>
      <c r="G2" s="1"/>
      <c r="H2" s="1"/>
      <c r="I2" s="32"/>
      <c r="J2" s="223"/>
    </row>
    <row r="3" spans="1:10" ht="25.5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83"/>
      <c r="J3" s="224" t="s">
        <v>9</v>
      </c>
    </row>
    <row r="4" spans="1:10" ht="15.75">
      <c r="A4" s="251" t="s">
        <v>224</v>
      </c>
      <c r="B4" s="252"/>
      <c r="C4" s="252"/>
      <c r="D4" s="252"/>
      <c r="E4" s="252"/>
      <c r="F4" s="252"/>
      <c r="G4" s="252"/>
      <c r="H4" s="252"/>
      <c r="I4" s="252"/>
      <c r="J4" s="253"/>
    </row>
    <row r="5" spans="1:10" ht="15.75">
      <c r="A5" s="10">
        <v>1</v>
      </c>
      <c r="B5" s="335">
        <v>44</v>
      </c>
      <c r="C5" s="21" t="s">
        <v>13</v>
      </c>
      <c r="D5" s="21" t="s">
        <v>225</v>
      </c>
      <c r="E5" s="21" t="s">
        <v>42</v>
      </c>
      <c r="F5" s="37">
        <v>2008</v>
      </c>
      <c r="G5" s="21">
        <v>34</v>
      </c>
      <c r="H5" s="21" t="s">
        <v>228</v>
      </c>
      <c r="I5" s="139">
        <v>47.5</v>
      </c>
      <c r="J5" s="188">
        <v>47.5</v>
      </c>
    </row>
    <row r="6" spans="1:10" ht="15.75">
      <c r="A6" s="251" t="s">
        <v>218</v>
      </c>
      <c r="B6" s="252"/>
      <c r="C6" s="252"/>
      <c r="D6" s="252"/>
      <c r="E6" s="252"/>
      <c r="F6" s="252"/>
      <c r="G6" s="252"/>
      <c r="H6" s="252"/>
      <c r="I6" s="252"/>
      <c r="J6" s="253"/>
    </row>
    <row r="7" spans="1:10" ht="15.75">
      <c r="A7" s="27">
        <v>1</v>
      </c>
      <c r="B7" s="21">
        <v>67.5</v>
      </c>
      <c r="C7" s="21" t="s">
        <v>13</v>
      </c>
      <c r="D7" s="21" t="s">
        <v>217</v>
      </c>
      <c r="E7" s="21" t="s">
        <v>38</v>
      </c>
      <c r="F7" s="37">
        <v>28505</v>
      </c>
      <c r="G7" s="21">
        <v>47.9</v>
      </c>
      <c r="H7" s="21" t="s">
        <v>103</v>
      </c>
      <c r="I7" s="139">
        <v>47.5</v>
      </c>
      <c r="J7" s="188">
        <v>47.5</v>
      </c>
    </row>
    <row r="8" spans="1:255" s="309" customFormat="1" ht="15.75">
      <c r="A8" s="300" t="s">
        <v>226</v>
      </c>
      <c r="B8" s="236"/>
      <c r="C8" s="236"/>
      <c r="D8" s="301"/>
      <c r="E8" s="302"/>
      <c r="F8" s="303"/>
      <c r="G8" s="237"/>
      <c r="H8" s="237"/>
      <c r="I8" s="333" t="s">
        <v>183</v>
      </c>
      <c r="J8" s="333"/>
      <c r="K8" s="324"/>
      <c r="L8" s="325"/>
      <c r="M8" s="308"/>
      <c r="N8" s="326"/>
      <c r="O8" s="327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308"/>
      <c r="AH8" s="308"/>
      <c r="AI8" s="308"/>
      <c r="AJ8" s="308"/>
      <c r="AK8" s="308"/>
      <c r="AL8" s="308"/>
      <c r="AM8" s="308"/>
      <c r="AN8" s="308"/>
      <c r="AO8" s="308"/>
      <c r="AP8" s="308"/>
      <c r="AQ8" s="308"/>
      <c r="AR8" s="308"/>
      <c r="AS8" s="308"/>
      <c r="AT8" s="308"/>
      <c r="AU8" s="308"/>
      <c r="AV8" s="308"/>
      <c r="AW8" s="308"/>
      <c r="AX8" s="308"/>
      <c r="AY8" s="308"/>
      <c r="AZ8" s="308"/>
      <c r="BA8" s="308"/>
      <c r="BB8" s="308"/>
      <c r="BC8" s="308"/>
      <c r="BD8" s="308"/>
      <c r="BE8" s="308"/>
      <c r="BF8" s="308"/>
      <c r="BG8" s="308"/>
      <c r="BH8" s="308"/>
      <c r="BI8" s="308"/>
      <c r="BJ8" s="308"/>
      <c r="BK8" s="308"/>
      <c r="BL8" s="308"/>
      <c r="BM8" s="308"/>
      <c r="BN8" s="308"/>
      <c r="BO8" s="308"/>
      <c r="BP8" s="308"/>
      <c r="BQ8" s="308"/>
      <c r="BR8" s="308"/>
      <c r="BS8" s="308"/>
      <c r="BT8" s="308"/>
      <c r="BU8" s="308"/>
      <c r="BV8" s="308"/>
      <c r="BW8" s="308"/>
      <c r="BX8" s="308"/>
      <c r="BY8" s="308"/>
      <c r="BZ8" s="308"/>
      <c r="CA8" s="308"/>
      <c r="CB8" s="308"/>
      <c r="CC8" s="308"/>
      <c r="CD8" s="308"/>
      <c r="CE8" s="308"/>
      <c r="CF8" s="308"/>
      <c r="CG8" s="308"/>
      <c r="CH8" s="308"/>
      <c r="CI8" s="308"/>
      <c r="CJ8" s="308"/>
      <c r="CK8" s="308"/>
      <c r="CL8" s="308"/>
      <c r="CM8" s="308"/>
      <c r="CN8" s="308"/>
      <c r="CO8" s="308"/>
      <c r="CP8" s="308"/>
      <c r="CQ8" s="308"/>
      <c r="CR8" s="308"/>
      <c r="CS8" s="308"/>
      <c r="CT8" s="308"/>
      <c r="CU8" s="308"/>
      <c r="CV8" s="308"/>
      <c r="CW8" s="308"/>
      <c r="CX8" s="308"/>
      <c r="CY8" s="308"/>
      <c r="CZ8" s="308"/>
      <c r="DA8" s="308"/>
      <c r="DB8" s="308"/>
      <c r="DC8" s="308"/>
      <c r="DD8" s="308"/>
      <c r="DE8" s="308"/>
      <c r="DF8" s="308"/>
      <c r="DG8" s="308"/>
      <c r="DH8" s="308"/>
      <c r="DI8" s="308"/>
      <c r="DJ8" s="308"/>
      <c r="DK8" s="308"/>
      <c r="DL8" s="308"/>
      <c r="DM8" s="308"/>
      <c r="DN8" s="308"/>
      <c r="DO8" s="308"/>
      <c r="DP8" s="308"/>
      <c r="DQ8" s="308"/>
      <c r="DR8" s="308"/>
      <c r="DS8" s="308"/>
      <c r="DT8" s="308"/>
      <c r="DU8" s="308"/>
      <c r="DV8" s="308"/>
      <c r="DW8" s="308"/>
      <c r="DX8" s="308"/>
      <c r="DY8" s="308"/>
      <c r="DZ8" s="308"/>
      <c r="EA8" s="308"/>
      <c r="EB8" s="308"/>
      <c r="EC8" s="308"/>
      <c r="ED8" s="308"/>
      <c r="EE8" s="308"/>
      <c r="EF8" s="308"/>
      <c r="EG8" s="308"/>
      <c r="EH8" s="308"/>
      <c r="EI8" s="308"/>
      <c r="EJ8" s="308"/>
      <c r="EK8" s="308"/>
      <c r="EL8" s="308"/>
      <c r="EM8" s="308"/>
      <c r="EN8" s="308"/>
      <c r="EO8" s="308"/>
      <c r="EP8" s="308"/>
      <c r="EQ8" s="308"/>
      <c r="ER8" s="308"/>
      <c r="ES8" s="308"/>
      <c r="ET8" s="308"/>
      <c r="EU8" s="308"/>
      <c r="EV8" s="308"/>
      <c r="EW8" s="308"/>
      <c r="EX8" s="308"/>
      <c r="EY8" s="308"/>
      <c r="EZ8" s="308"/>
      <c r="FA8" s="308"/>
      <c r="FB8" s="308"/>
      <c r="FC8" s="308"/>
      <c r="FD8" s="308"/>
      <c r="FE8" s="308"/>
      <c r="FF8" s="308"/>
      <c r="FG8" s="308"/>
      <c r="FH8" s="308"/>
      <c r="FI8" s="308"/>
      <c r="FJ8" s="308"/>
      <c r="FK8" s="308"/>
      <c r="FL8" s="308"/>
      <c r="FM8" s="308"/>
      <c r="FN8" s="308"/>
      <c r="FO8" s="308"/>
      <c r="FP8" s="308"/>
      <c r="FQ8" s="308"/>
      <c r="FR8" s="308"/>
      <c r="FS8" s="308"/>
      <c r="FT8" s="308"/>
      <c r="FU8" s="308"/>
      <c r="FV8" s="308"/>
      <c r="FW8" s="308"/>
      <c r="FX8" s="308"/>
      <c r="FY8" s="308"/>
      <c r="FZ8" s="308"/>
      <c r="GA8" s="308"/>
      <c r="GB8" s="308"/>
      <c r="GC8" s="308"/>
      <c r="GD8" s="308"/>
      <c r="GE8" s="308"/>
      <c r="GF8" s="308"/>
      <c r="GG8" s="308"/>
      <c r="GH8" s="308"/>
      <c r="GI8" s="308"/>
      <c r="GJ8" s="308"/>
      <c r="GK8" s="308"/>
      <c r="GL8" s="308"/>
      <c r="GM8" s="308"/>
      <c r="GN8" s="308"/>
      <c r="GO8" s="308"/>
      <c r="GP8" s="308"/>
      <c r="GQ8" s="308"/>
      <c r="GR8" s="308"/>
      <c r="GS8" s="308"/>
      <c r="GT8" s="308"/>
      <c r="GU8" s="308"/>
      <c r="GV8" s="308"/>
      <c r="GW8" s="308"/>
      <c r="GX8" s="308"/>
      <c r="GY8" s="308"/>
      <c r="GZ8" s="308"/>
      <c r="HA8" s="308"/>
      <c r="HB8" s="308"/>
      <c r="HC8" s="308"/>
      <c r="HD8" s="308"/>
      <c r="HE8" s="308"/>
      <c r="HF8" s="308"/>
      <c r="HG8" s="308"/>
      <c r="HH8" s="308"/>
      <c r="HI8" s="308"/>
      <c r="HJ8" s="308"/>
      <c r="HK8" s="308"/>
      <c r="HL8" s="308"/>
      <c r="HM8" s="308"/>
      <c r="HN8" s="308"/>
      <c r="HO8" s="308"/>
      <c r="HP8" s="308"/>
      <c r="HQ8" s="308"/>
      <c r="HR8" s="308"/>
      <c r="HS8" s="308"/>
      <c r="HT8" s="308"/>
      <c r="HU8" s="308"/>
      <c r="HV8" s="308"/>
      <c r="HW8" s="308"/>
      <c r="HX8" s="308"/>
      <c r="HY8" s="308"/>
      <c r="HZ8" s="308"/>
      <c r="IA8" s="308"/>
      <c r="IB8" s="308"/>
      <c r="IC8" s="308"/>
      <c r="ID8" s="308"/>
      <c r="IE8" s="308"/>
      <c r="IF8" s="308"/>
      <c r="IG8" s="308"/>
      <c r="IH8" s="308"/>
      <c r="II8" s="308"/>
      <c r="IJ8" s="308"/>
      <c r="IK8" s="308"/>
      <c r="IL8" s="308"/>
      <c r="IM8" s="308"/>
      <c r="IN8" s="308"/>
      <c r="IO8" s="308"/>
      <c r="IP8" s="308"/>
      <c r="IQ8" s="308"/>
      <c r="IR8" s="308"/>
      <c r="IS8" s="308"/>
      <c r="IT8" s="308"/>
      <c r="IU8" s="308"/>
    </row>
    <row r="9" spans="1:255" s="121" customFormat="1" ht="15.75">
      <c r="A9" s="12">
        <v>1</v>
      </c>
      <c r="B9" s="21">
        <v>100</v>
      </c>
      <c r="C9" s="21" t="s">
        <v>13</v>
      </c>
      <c r="D9" s="21" t="s">
        <v>219</v>
      </c>
      <c r="E9" s="21" t="s">
        <v>15</v>
      </c>
      <c r="F9" s="37">
        <v>31947</v>
      </c>
      <c r="G9" s="21">
        <v>92.85</v>
      </c>
      <c r="H9" s="21" t="s">
        <v>221</v>
      </c>
      <c r="I9" s="231" t="s">
        <v>227</v>
      </c>
      <c r="J9" s="334" t="s">
        <v>227</v>
      </c>
      <c r="K9" s="328"/>
      <c r="L9" s="329"/>
      <c r="M9" s="330"/>
      <c r="N9" s="331"/>
      <c r="O9" s="332"/>
      <c r="P9" s="164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  <c r="IP9" s="55"/>
      <c r="IQ9" s="55"/>
      <c r="IR9" s="55"/>
      <c r="IS9" s="55"/>
      <c r="IT9" s="55"/>
      <c r="IU9" s="55"/>
    </row>
    <row r="10" spans="1:10" ht="15.75">
      <c r="A10" s="251" t="s">
        <v>222</v>
      </c>
      <c r="B10" s="252"/>
      <c r="C10" s="252"/>
      <c r="D10" s="252"/>
      <c r="E10" s="252"/>
      <c r="F10" s="252"/>
      <c r="G10" s="252"/>
      <c r="H10" s="252"/>
      <c r="I10" s="252"/>
      <c r="J10" s="253"/>
    </row>
    <row r="11" spans="1:13" s="93" customFormat="1" ht="15.75">
      <c r="A11" s="27">
        <v>1</v>
      </c>
      <c r="B11" s="21">
        <v>100</v>
      </c>
      <c r="C11" s="21" t="s">
        <v>13</v>
      </c>
      <c r="D11" s="21" t="s">
        <v>219</v>
      </c>
      <c r="E11" s="21" t="s">
        <v>15</v>
      </c>
      <c r="F11" s="37">
        <v>31947</v>
      </c>
      <c r="G11" s="21">
        <v>92.85</v>
      </c>
      <c r="H11" s="21" t="s">
        <v>221</v>
      </c>
      <c r="I11" s="136">
        <v>220</v>
      </c>
      <c r="J11" s="323">
        <v>220</v>
      </c>
      <c r="K11" s="320"/>
      <c r="L11" s="321"/>
      <c r="M11" s="322"/>
    </row>
    <row r="12" spans="1:10" ht="15.75">
      <c r="A12" s="251" t="s">
        <v>60</v>
      </c>
      <c r="B12" s="252"/>
      <c r="C12" s="252"/>
      <c r="D12" s="252"/>
      <c r="E12" s="252"/>
      <c r="F12" s="252"/>
      <c r="G12" s="252"/>
      <c r="H12" s="252"/>
      <c r="I12" s="252"/>
      <c r="J12" s="253"/>
    </row>
    <row r="13" spans="1:13" s="93" customFormat="1" ht="15.75">
      <c r="A13" s="27">
        <v>1</v>
      </c>
      <c r="B13" s="21">
        <v>75</v>
      </c>
      <c r="C13" s="21" t="s">
        <v>16</v>
      </c>
      <c r="D13" s="21" t="s">
        <v>220</v>
      </c>
      <c r="E13" s="21" t="s">
        <v>36</v>
      </c>
      <c r="F13" s="37">
        <v>36761</v>
      </c>
      <c r="G13" s="21">
        <v>75.3</v>
      </c>
      <c r="H13" s="21" t="s">
        <v>21</v>
      </c>
      <c r="I13" s="136">
        <v>60</v>
      </c>
      <c r="J13" s="323">
        <v>60</v>
      </c>
      <c r="K13" s="320"/>
      <c r="L13" s="321"/>
      <c r="M13" s="3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ПРОТОКОЛ</dc:title>
  <dc:subject/>
  <dc:creator>Armine</dc:creator>
  <cp:keywords/>
  <dc:description/>
  <cp:lastModifiedBy>NPA</cp:lastModifiedBy>
  <cp:lastPrinted>2019-11-16T08:45:08Z</cp:lastPrinted>
  <dcterms:created xsi:type="dcterms:W3CDTF">2019-11-25T18:01:58Z</dcterms:created>
  <dcterms:modified xsi:type="dcterms:W3CDTF">2020-12-03T17:22:14Z</dcterms:modified>
  <cp:category/>
  <cp:version/>
  <cp:contentType/>
  <cp:contentStatus/>
  <cp:revision>7</cp:revision>
</cp:coreProperties>
</file>