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736" activeTab="0"/>
  </bookViews>
  <sheets>
    <sheet name="пауэрлифтинг" sheetId="1" r:id="rId1"/>
    <sheet name="присед" sheetId="2" r:id="rId2"/>
    <sheet name="Жим лёжа" sheetId="3" r:id="rId3"/>
    <sheet name="Тяга" sheetId="4" r:id="rId4"/>
    <sheet name="Военный жим" sheetId="5" r:id="rId5"/>
    <sheet name="Подъем на бицепс" sheetId="6" r:id="rId6"/>
  </sheets>
  <definedNames/>
  <calcPr fullCalcOnLoad="1"/>
</workbook>
</file>

<file path=xl/sharedStrings.xml><?xml version="1.0" encoding="utf-8"?>
<sst xmlns="http://schemas.openxmlformats.org/spreadsheetml/2006/main" count="315" uniqueCount="88">
  <si>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</si>
  <si>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</si>
  <si>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</si>
  <si>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</si>
  <si>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</si>
  <si>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</si>
  <si>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</si>
  <si>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Дата Рождения</t>
  </si>
  <si>
    <t>Место</t>
  </si>
  <si>
    <t>Абсолютное первенство</t>
  </si>
  <si>
    <t>Команда</t>
  </si>
  <si>
    <t>Тренер</t>
  </si>
  <si>
    <t>ПОДЪЁМ НА БИЦЕПС</t>
  </si>
  <si>
    <t>СТАНОВАЯ ТЯГА</t>
  </si>
  <si>
    <t>ВОЕННЫЙ ЖИМ</t>
  </si>
  <si>
    <t>ПРИСЕД СО ШТАНГОЙ</t>
  </si>
  <si>
    <t>Общий</t>
  </si>
  <si>
    <t>результат</t>
  </si>
  <si>
    <t>Абсолютное первенство teenage (0-15)</t>
  </si>
  <si>
    <t>Абсолютное первенство Мужчины open (24-39)</t>
  </si>
  <si>
    <t>Абсолютное первенство юноши (0-17)</t>
  </si>
  <si>
    <t xml:space="preserve"> </t>
  </si>
  <si>
    <t>Панов Александр</t>
  </si>
  <si>
    <t>Три Кита</t>
  </si>
  <si>
    <t>Чернавский Ярослав</t>
  </si>
  <si>
    <t>Редозубов Кирилл</t>
  </si>
  <si>
    <t>13 лет</t>
  </si>
  <si>
    <t>Болотов Иван</t>
  </si>
  <si>
    <t>Швацкий Игорь</t>
  </si>
  <si>
    <t>15 лет</t>
  </si>
  <si>
    <t>14 лет</t>
  </si>
  <si>
    <t>Белугин Дмитрий</t>
  </si>
  <si>
    <t>Бызов Тимофей</t>
  </si>
  <si>
    <t>Пантюхин Дмитрий</t>
  </si>
  <si>
    <t>Жужа Резеда</t>
  </si>
  <si>
    <t>Турнир "Кубок Полевского" по пауэрлифтингу и силовым видам спорта</t>
  </si>
  <si>
    <t>Петрянин Егор</t>
  </si>
  <si>
    <t>17 лет</t>
  </si>
  <si>
    <t>Юноши teenage (16-17 лет) весовая категория 67,5</t>
  </si>
  <si>
    <t>Юноши teenage (16-17 лет) весовая категория 75</t>
  </si>
  <si>
    <t>Юноши teenage (14-15 лет) весовая категория 56</t>
  </si>
  <si>
    <t>Юноши teenage (14-15 лет) весовая категория 75</t>
  </si>
  <si>
    <t>Юноши teenage (0-13 лет) весовая категория 44</t>
  </si>
  <si>
    <t>Мужчины open (24-39 лет) весовая категория 90</t>
  </si>
  <si>
    <t>Юноши teenage (0-13 лет) весовая категория 82,5</t>
  </si>
  <si>
    <t>Лукин Вадим</t>
  </si>
  <si>
    <t>16 лет</t>
  </si>
  <si>
    <t>Вахрамеев Дмитрий</t>
  </si>
  <si>
    <t>Старухин Александр</t>
  </si>
  <si>
    <t>Торохов Арсений</t>
  </si>
  <si>
    <t>9 лет</t>
  </si>
  <si>
    <t>Котугин Михаил</t>
  </si>
  <si>
    <t>Попов Дмитрий</t>
  </si>
  <si>
    <t>Медведева Анастасия</t>
  </si>
  <si>
    <t>Курбанов Мамур</t>
  </si>
  <si>
    <t>Юноши teenage (16-17 лет) весовая категория 60</t>
  </si>
  <si>
    <t>19 лет</t>
  </si>
  <si>
    <t>Юноши teenage (18-19 лет) весовая категория 67,5</t>
  </si>
  <si>
    <t>Женщины open (24-39 лет) весовая категория 60</t>
  </si>
  <si>
    <t>33 года</t>
  </si>
  <si>
    <t>Юноши teenage (14-15 лет) весовая категория 60</t>
  </si>
  <si>
    <t>Юноши teenage (14-15 лет) весовая категория 100</t>
  </si>
  <si>
    <t>Мухатматхафизов Артем</t>
  </si>
  <si>
    <t>нет</t>
  </si>
  <si>
    <t>Каримов Сергей</t>
  </si>
  <si>
    <t>Шапков Богдан</t>
  </si>
  <si>
    <t>30 лет</t>
  </si>
  <si>
    <t>Юноши teenage (16-17 лет) весовая категория 82,5</t>
  </si>
  <si>
    <t>Юноши teenage (0-13 лет) весовая категория 75</t>
  </si>
  <si>
    <t>26.12.2021 г. Полевской</t>
  </si>
  <si>
    <t>Маклыгин Дмитрий</t>
  </si>
  <si>
    <t>44 года</t>
  </si>
  <si>
    <t>Мужчины masters (40-44) весовая категория 100</t>
  </si>
  <si>
    <t>Аскаров Данил</t>
  </si>
  <si>
    <t>Юноши teenage (0-13 лет) весовая категория 52</t>
  </si>
  <si>
    <t>26 года</t>
  </si>
  <si>
    <t>Владимирова Софья</t>
  </si>
  <si>
    <t>Русич</t>
  </si>
  <si>
    <t>24 года</t>
  </si>
  <si>
    <t>Женщины open (24-39) весовая категория 52</t>
  </si>
  <si>
    <t>Яковлев Трофим</t>
  </si>
  <si>
    <t>Юноши teenage (14-15 лет) весовая категория 82,5</t>
  </si>
  <si>
    <t>Юноши teenage (16-17 лет) весовая категория 56</t>
  </si>
  <si>
    <t>Юноши teenage (14-15 лет) весовая категория 67,5</t>
  </si>
  <si>
    <t>Ерыкалов Илья</t>
  </si>
  <si>
    <t>Коромыслов Константин</t>
  </si>
  <si>
    <t>Абсолютное первенство среди Teenage</t>
  </si>
  <si>
    <t>выбыл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</si>
</sst>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#,##0.00\ &quot;₽&quot;"/>
    <numFmt numFmtId="182" formatCode="0.000"/>
  </numFmts>
  <fonts count="8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color indexed="10"/>
      <name val="Arial Cyr"/>
      <family val="0"/>
    </font>
    <font>
      <b/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0"/>
      <name val="Cambria"/>
      <family val="1"/>
    </font>
    <font>
      <sz val="8"/>
      <name val="Arial"/>
      <family val="2"/>
    </font>
    <font>
      <b/>
      <sz val="8"/>
      <name val="Arial"/>
      <family val="2"/>
    </font>
    <font>
      <sz val="14"/>
      <color indexed="12"/>
      <name val="Arial Cyr"/>
      <family val="0"/>
    </font>
    <font>
      <b/>
      <sz val="16"/>
      <color indexed="12"/>
      <name val="Arial"/>
      <family val="2"/>
    </font>
    <font>
      <strike/>
      <sz val="10"/>
      <color indexed="10"/>
      <name val="Arial"/>
      <family val="2"/>
    </font>
    <font>
      <sz val="20"/>
      <color indexed="30"/>
      <name val="Arial Cyr"/>
      <family val="0"/>
    </font>
    <font>
      <b/>
      <strike/>
      <sz val="10"/>
      <color indexed="10"/>
      <name val="Arial"/>
      <family val="2"/>
    </font>
    <font>
      <b/>
      <sz val="8"/>
      <color indexed="12"/>
      <name val="Arial Cyr"/>
      <family val="0"/>
    </font>
    <font>
      <sz val="10"/>
      <color indexed="40"/>
      <name val="Arial"/>
      <family val="2"/>
    </font>
    <font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trike/>
      <sz val="10"/>
      <color indexed="10"/>
      <name val="Cambria"/>
      <family val="1"/>
    </font>
    <font>
      <b/>
      <sz val="10"/>
      <color indexed="8"/>
      <name val="Arial"/>
      <family val="2"/>
    </font>
    <font>
      <strike/>
      <sz val="10"/>
      <color indexed="10"/>
      <name val="Arial Cyr"/>
      <family val="0"/>
    </font>
    <font>
      <sz val="10"/>
      <color indexed="10"/>
      <name val="Cambria"/>
      <family val="1"/>
    </font>
    <font>
      <sz val="10"/>
      <color indexed="10"/>
      <name val="Arial Cyr"/>
      <family val="0"/>
    </font>
    <font>
      <b/>
      <sz val="12"/>
      <name val="Arial Cyr"/>
      <family val="0"/>
    </font>
    <font>
      <b/>
      <sz val="10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trike/>
      <sz val="10"/>
      <color indexed="8"/>
      <name val="Arial"/>
      <family val="2"/>
    </font>
    <font>
      <sz val="10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FF0000"/>
      <name val="Arial Cyr"/>
      <family val="0"/>
    </font>
    <font>
      <sz val="10"/>
      <color theme="1"/>
      <name val="Arial Cyr"/>
      <family val="0"/>
    </font>
    <font>
      <sz val="10"/>
      <color rgb="FFFF0000"/>
      <name val="Cambria"/>
      <family val="1"/>
    </font>
    <font>
      <sz val="10"/>
      <color rgb="FFFF0000"/>
      <name val="Arial"/>
      <family val="2"/>
    </font>
    <font>
      <strike/>
      <sz val="10"/>
      <color theme="1"/>
      <name val="Arial"/>
      <family val="2"/>
    </font>
    <font>
      <sz val="10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/>
    </border>
    <border>
      <left style="medium"/>
      <right/>
      <top/>
      <bottom style="medium"/>
    </border>
    <border>
      <left style="medium"/>
      <right style="medium"/>
      <top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 style="medium"/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0" fontId="5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321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175" fontId="0" fillId="0" borderId="0" xfId="0" applyNumberFormat="1" applyFont="1" applyBorder="1" applyAlignment="1">
      <alignment horizontal="center" vertical="center"/>
    </xf>
    <xf numFmtId="175" fontId="0" fillId="0" borderId="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5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5" fontId="3" fillId="0" borderId="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4" fontId="3" fillId="0" borderId="10" xfId="0" applyNumberFormat="1" applyFont="1" applyBorder="1" applyAlignment="1">
      <alignment horizontal="center" vertical="center"/>
    </xf>
    <xf numFmtId="174" fontId="3" fillId="0" borderId="0" xfId="0" applyNumberFormat="1" applyFont="1" applyAlignment="1">
      <alignment horizontal="center" vertical="center"/>
    </xf>
    <xf numFmtId="174" fontId="17" fillId="0" borderId="11" xfId="0" applyNumberFormat="1" applyFont="1" applyFill="1" applyBorder="1" applyAlignment="1">
      <alignment horizontal="center" vertical="center"/>
    </xf>
    <xf numFmtId="174" fontId="3" fillId="0" borderId="0" xfId="0" applyNumberFormat="1" applyFont="1" applyFill="1" applyAlignment="1">
      <alignment horizontal="center" vertical="center"/>
    </xf>
    <xf numFmtId="174" fontId="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174" fontId="17" fillId="0" borderId="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74" fontId="8" fillId="0" borderId="0" xfId="0" applyNumberFormat="1" applyFont="1" applyFill="1" applyBorder="1" applyAlignment="1">
      <alignment horizontal="center" vertical="center"/>
    </xf>
    <xf numFmtId="174" fontId="0" fillId="0" borderId="0" xfId="0" applyNumberFormat="1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4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14" fontId="6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2" fontId="6" fillId="32" borderId="10" xfId="0" applyNumberFormat="1" applyFont="1" applyFill="1" applyBorder="1" applyAlignment="1">
      <alignment horizontal="center" vertical="center"/>
    </xf>
    <xf numFmtId="0" fontId="23" fillId="32" borderId="10" xfId="0" applyFont="1" applyFill="1" applyBorder="1" applyAlignment="1">
      <alignment horizontal="center"/>
    </xf>
    <xf numFmtId="14" fontId="6" fillId="32" borderId="13" xfId="0" applyNumberFormat="1" applyFont="1" applyFill="1" applyBorder="1" applyAlignment="1">
      <alignment horizontal="center" vertical="center"/>
    </xf>
    <xf numFmtId="2" fontId="6" fillId="32" borderId="13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175" fontId="3" fillId="32" borderId="0" xfId="0" applyNumberFormat="1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10" fillId="32" borderId="0" xfId="0" applyFont="1" applyFill="1" applyBorder="1" applyAlignment="1">
      <alignment horizontal="center" vertical="center"/>
    </xf>
    <xf numFmtId="0" fontId="15" fillId="32" borderId="0" xfId="0" applyFont="1" applyFill="1" applyBorder="1" applyAlignment="1">
      <alignment horizontal="center" vertical="center"/>
    </xf>
    <xf numFmtId="174" fontId="0" fillId="32" borderId="0" xfId="0" applyNumberFormat="1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4" fontId="21" fillId="0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2" fontId="6" fillId="32" borderId="0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/>
    </xf>
    <xf numFmtId="14" fontId="0" fillId="32" borderId="10" xfId="0" applyNumberForma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19" fillId="32" borderId="11" xfId="0" applyFont="1" applyFill="1" applyBorder="1" applyAlignment="1">
      <alignment horizontal="left" vertical="center"/>
    </xf>
    <xf numFmtId="0" fontId="0" fillId="32" borderId="11" xfId="0" applyFill="1" applyBorder="1" applyAlignment="1">
      <alignment horizontal="center" vertical="center"/>
    </xf>
    <xf numFmtId="49" fontId="8" fillId="32" borderId="11" xfId="0" applyNumberFormat="1" applyFont="1" applyFill="1" applyBorder="1" applyAlignment="1">
      <alignment horizontal="center" vertical="center"/>
    </xf>
    <xf numFmtId="49" fontId="8" fillId="32" borderId="0" xfId="0" applyNumberFormat="1" applyFont="1" applyFill="1" applyBorder="1" applyAlignment="1">
      <alignment horizontal="center" vertical="center"/>
    </xf>
    <xf numFmtId="0" fontId="19" fillId="32" borderId="0" xfId="0" applyFont="1" applyFill="1" applyBorder="1" applyAlignment="1">
      <alignment horizontal="left" vertical="center"/>
    </xf>
    <xf numFmtId="0" fontId="0" fillId="32" borderId="0" xfId="0" applyFont="1" applyFill="1" applyBorder="1" applyAlignment="1">
      <alignment horizontal="center" vertical="center"/>
    </xf>
    <xf numFmtId="174" fontId="3" fillId="32" borderId="10" xfId="0" applyNumberFormat="1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0" fontId="5" fillId="32" borderId="17" xfId="0" applyFont="1" applyFill="1" applyBorder="1" applyAlignment="1">
      <alignment horizontal="center" vertical="center"/>
    </xf>
    <xf numFmtId="174" fontId="21" fillId="32" borderId="18" xfId="0" applyNumberFormat="1" applyFont="1" applyFill="1" applyBorder="1" applyAlignment="1">
      <alignment horizontal="center" vertical="center"/>
    </xf>
    <xf numFmtId="0" fontId="18" fillId="32" borderId="13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0" fontId="20" fillId="32" borderId="13" xfId="0" applyFont="1" applyFill="1" applyBorder="1" applyAlignment="1">
      <alignment horizontal="center" vertical="center"/>
    </xf>
    <xf numFmtId="0" fontId="18" fillId="32" borderId="10" xfId="0" applyFont="1" applyFill="1" applyBorder="1" applyAlignment="1">
      <alignment horizontal="center" vertical="center"/>
    </xf>
    <xf numFmtId="0" fontId="20" fillId="32" borderId="10" xfId="0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center" vertical="center"/>
    </xf>
    <xf numFmtId="0" fontId="24" fillId="32" borderId="10" xfId="0" applyFont="1" applyFill="1" applyBorder="1" applyAlignment="1">
      <alignment horizontal="center" vertical="center"/>
    </xf>
    <xf numFmtId="0" fontId="26" fillId="32" borderId="10" xfId="0" applyFont="1" applyFill="1" applyBorder="1" applyAlignment="1">
      <alignment horizontal="center" vertical="center"/>
    </xf>
    <xf numFmtId="0" fontId="25" fillId="32" borderId="10" xfId="0" applyFont="1" applyFill="1" applyBorder="1" applyAlignment="1">
      <alignment horizontal="center" vertical="center"/>
    </xf>
    <xf numFmtId="0" fontId="27" fillId="32" borderId="10" xfId="0" applyFont="1" applyFill="1" applyBorder="1" applyAlignment="1">
      <alignment horizontal="center" vertical="center"/>
    </xf>
    <xf numFmtId="0" fontId="0" fillId="32" borderId="10" xfId="0" applyNumberFormat="1" applyFill="1" applyBorder="1" applyAlignment="1">
      <alignment horizontal="center" vertical="center"/>
    </xf>
    <xf numFmtId="0" fontId="0" fillId="32" borderId="10" xfId="0" applyNumberFormat="1" applyFont="1" applyFill="1" applyBorder="1" applyAlignment="1">
      <alignment horizontal="center" vertical="center"/>
    </xf>
    <xf numFmtId="0" fontId="28" fillId="32" borderId="10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14" fontId="6" fillId="32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4" fontId="3" fillId="0" borderId="0" xfId="0" applyNumberFormat="1" applyFont="1" applyBorder="1" applyAlignment="1">
      <alignment horizontal="center" vertical="center"/>
    </xf>
    <xf numFmtId="0" fontId="23" fillId="32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74" fontId="3" fillId="0" borderId="0" xfId="0" applyNumberFormat="1" applyFont="1" applyFill="1" applyBorder="1" applyAlignment="1">
      <alignment horizontal="center" vertical="center"/>
    </xf>
    <xf numFmtId="0" fontId="0" fillId="32" borderId="0" xfId="0" applyNumberFormat="1" applyFill="1" applyBorder="1" applyAlignment="1">
      <alignment horizontal="center" vertical="center"/>
    </xf>
    <xf numFmtId="174" fontId="3" fillId="32" borderId="0" xfId="0" applyNumberFormat="1" applyFont="1" applyFill="1" applyBorder="1" applyAlignment="1">
      <alignment horizontal="center" vertical="center"/>
    </xf>
    <xf numFmtId="49" fontId="0" fillId="32" borderId="0" xfId="0" applyNumberForma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174" fontId="21" fillId="32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174" fontId="21" fillId="0" borderId="22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4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32" borderId="13" xfId="0" applyNumberFormat="1" applyFont="1" applyFill="1" applyBorder="1" applyAlignment="1">
      <alignment horizontal="center" vertical="center"/>
    </xf>
    <xf numFmtId="0" fontId="6" fillId="32" borderId="10" xfId="0" applyNumberFormat="1" applyFont="1" applyFill="1" applyBorder="1" applyAlignment="1">
      <alignment horizontal="center" vertical="center"/>
    </xf>
    <xf numFmtId="0" fontId="29" fillId="32" borderId="10" xfId="0" applyFont="1" applyFill="1" applyBorder="1" applyAlignment="1">
      <alignment horizontal="center" vertical="center"/>
    </xf>
    <xf numFmtId="174" fontId="6" fillId="32" borderId="10" xfId="0" applyNumberFormat="1" applyFont="1" applyFill="1" applyBorder="1" applyAlignment="1">
      <alignment horizontal="center" vertical="center"/>
    </xf>
    <xf numFmtId="174" fontId="0" fillId="0" borderId="10" xfId="0" applyNumberFormat="1" applyBorder="1" applyAlignment="1">
      <alignment horizontal="center" vertical="center"/>
    </xf>
    <xf numFmtId="174" fontId="0" fillId="0" borderId="10" xfId="0" applyNumberFormat="1" applyFont="1" applyBorder="1" applyAlignment="1">
      <alignment horizontal="center" vertical="center"/>
    </xf>
    <xf numFmtId="0" fontId="3" fillId="32" borderId="0" xfId="0" applyNumberFormat="1" applyFont="1" applyFill="1" applyBorder="1" applyAlignment="1">
      <alignment horizontal="center" vertical="center"/>
    </xf>
    <xf numFmtId="0" fontId="2" fillId="32" borderId="10" xfId="0" applyNumberFormat="1" applyFont="1" applyFill="1" applyBorder="1" applyAlignment="1">
      <alignment horizontal="center" vertical="center"/>
    </xf>
    <xf numFmtId="0" fontId="10" fillId="32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6" fillId="32" borderId="2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9" fillId="32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0" fillId="0" borderId="10" xfId="0" applyFont="1" applyBorder="1" applyAlignment="1">
      <alignment horizontal="center"/>
    </xf>
    <xf numFmtId="174" fontId="17" fillId="0" borderId="0" xfId="0" applyNumberFormat="1" applyFont="1" applyBorder="1" applyAlignment="1">
      <alignment horizontal="center" vertical="center"/>
    </xf>
    <xf numFmtId="0" fontId="19" fillId="32" borderId="0" xfId="0" applyFont="1" applyFill="1" applyAlignment="1">
      <alignment horizontal="center" vertical="center"/>
    </xf>
    <xf numFmtId="174" fontId="9" fillId="32" borderId="0" xfId="0" applyNumberFormat="1" applyFont="1" applyFill="1" applyBorder="1" applyAlignment="1">
      <alignment horizontal="center" vertical="center"/>
    </xf>
    <xf numFmtId="174" fontId="16" fillId="0" borderId="0" xfId="0" applyNumberFormat="1" applyFont="1" applyBorder="1" applyAlignment="1">
      <alignment horizontal="center" vertical="center"/>
    </xf>
    <xf numFmtId="174" fontId="12" fillId="0" borderId="0" xfId="0" applyNumberFormat="1" applyFont="1" applyFill="1" applyBorder="1" applyAlignment="1">
      <alignment horizontal="center" vertical="center"/>
    </xf>
    <xf numFmtId="174" fontId="0" fillId="0" borderId="10" xfId="0" applyNumberFormat="1" applyBorder="1" applyAlignment="1">
      <alignment horizontal="center"/>
    </xf>
    <xf numFmtId="174" fontId="11" fillId="0" borderId="0" xfId="0" applyNumberFormat="1" applyFont="1" applyFill="1" applyBorder="1" applyAlignment="1">
      <alignment horizontal="center" vertical="center"/>
    </xf>
    <xf numFmtId="174" fontId="16" fillId="0" borderId="0" xfId="0" applyNumberFormat="1" applyFont="1" applyFill="1" applyBorder="1" applyAlignment="1">
      <alignment horizontal="center" vertical="center"/>
    </xf>
    <xf numFmtId="174" fontId="9" fillId="0" borderId="0" xfId="0" applyNumberFormat="1" applyFont="1" applyBorder="1" applyAlignment="1">
      <alignment horizontal="center" vertical="center"/>
    </xf>
    <xf numFmtId="0" fontId="2" fillId="32" borderId="25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14" fontId="0" fillId="0" borderId="0" xfId="0" applyNumberFormat="1" applyBorder="1" applyAlignment="1">
      <alignment horizontal="center"/>
    </xf>
    <xf numFmtId="174" fontId="0" fillId="32" borderId="0" xfId="0" applyNumberFormat="1" applyFill="1" applyBorder="1" applyAlignment="1">
      <alignment horizontal="center" vertical="center"/>
    </xf>
    <xf numFmtId="0" fontId="6" fillId="32" borderId="27" xfId="0" applyFont="1" applyFill="1" applyBorder="1" applyAlignment="1">
      <alignment horizontal="center" vertical="center"/>
    </xf>
    <xf numFmtId="0" fontId="0" fillId="32" borderId="11" xfId="0" applyFill="1" applyBorder="1" applyAlignment="1">
      <alignment horizontal="left" vertical="center"/>
    </xf>
    <xf numFmtId="0" fontId="0" fillId="32" borderId="0" xfId="0" applyFill="1" applyBorder="1" applyAlignment="1">
      <alignment horizontal="left" vertical="center"/>
    </xf>
    <xf numFmtId="0" fontId="2" fillId="32" borderId="10" xfId="0" applyFont="1" applyFill="1" applyBorder="1" applyAlignment="1">
      <alignment vertical="center"/>
    </xf>
    <xf numFmtId="14" fontId="0" fillId="0" borderId="10" xfId="0" applyNumberFormat="1" applyFill="1" applyBorder="1" applyAlignment="1">
      <alignment horizontal="center"/>
    </xf>
    <xf numFmtId="0" fontId="10" fillId="32" borderId="25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10" fillId="0" borderId="25" xfId="0" applyFont="1" applyFill="1" applyBorder="1" applyAlignment="1">
      <alignment vertical="center"/>
    </xf>
    <xf numFmtId="0" fontId="0" fillId="32" borderId="21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14" fontId="6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0" fillId="32" borderId="19" xfId="0" applyFont="1" applyFill="1" applyBorder="1" applyAlignment="1">
      <alignment vertical="center"/>
    </xf>
    <xf numFmtId="0" fontId="10" fillId="32" borderId="28" xfId="0" applyFont="1" applyFill="1" applyBorder="1" applyAlignment="1">
      <alignment vertical="center"/>
    </xf>
    <xf numFmtId="0" fontId="0" fillId="34" borderId="10" xfId="0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10" fillId="32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0" fillId="32" borderId="13" xfId="0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0" fillId="32" borderId="19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7" fillId="32" borderId="0" xfId="0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174" fontId="3" fillId="32" borderId="13" xfId="0" applyNumberFormat="1" applyFont="1" applyFill="1" applyBorder="1" applyAlignment="1">
      <alignment horizontal="center" vertical="center"/>
    </xf>
    <xf numFmtId="174" fontId="3" fillId="32" borderId="10" xfId="0" applyNumberFormat="1" applyFont="1" applyFill="1" applyBorder="1" applyAlignment="1">
      <alignment horizontal="center" vertical="center"/>
    </xf>
    <xf numFmtId="0" fontId="73" fillId="32" borderId="10" xfId="0" applyFont="1" applyFill="1" applyBorder="1" applyAlignment="1">
      <alignment horizontal="center" vertical="center"/>
    </xf>
    <xf numFmtId="0" fontId="74" fillId="0" borderId="10" xfId="0" applyFont="1" applyBorder="1" applyAlignment="1">
      <alignment horizontal="center"/>
    </xf>
    <xf numFmtId="0" fontId="75" fillId="0" borderId="10" xfId="0" applyFont="1" applyBorder="1" applyAlignment="1">
      <alignment horizontal="center"/>
    </xf>
    <xf numFmtId="0" fontId="76" fillId="32" borderId="10" xfId="0" applyFont="1" applyFill="1" applyBorder="1" applyAlignment="1">
      <alignment horizontal="center" vertical="center"/>
    </xf>
    <xf numFmtId="0" fontId="77" fillId="32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174" fontId="3" fillId="0" borderId="10" xfId="0" applyNumberFormat="1" applyFont="1" applyFill="1" applyBorder="1" applyAlignment="1">
      <alignment horizontal="center" vertical="center"/>
    </xf>
    <xf numFmtId="0" fontId="78" fillId="32" borderId="10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vertical="center"/>
    </xf>
    <xf numFmtId="0" fontId="74" fillId="0" borderId="10" xfId="0" applyFont="1" applyFill="1" applyBorder="1" applyAlignment="1">
      <alignment horizontal="center"/>
    </xf>
    <xf numFmtId="174" fontId="3" fillId="0" borderId="10" xfId="0" applyNumberFormat="1" applyFont="1" applyBorder="1" applyAlignment="1">
      <alignment horizontal="center" vertical="center"/>
    </xf>
    <xf numFmtId="14" fontId="6" fillId="33" borderId="19" xfId="0" applyNumberFormat="1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/>
    </xf>
    <xf numFmtId="0" fontId="74" fillId="32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2" fontId="74" fillId="0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horizontal="center" vertical="center"/>
    </xf>
    <xf numFmtId="1" fontId="74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74" fillId="0" borderId="25" xfId="0" applyFont="1" applyBorder="1" applyAlignment="1">
      <alignment horizontal="center"/>
    </xf>
    <xf numFmtId="0" fontId="77" fillId="0" borderId="10" xfId="0" applyFont="1" applyFill="1" applyBorder="1" applyAlignment="1">
      <alignment horizontal="center" vertical="center"/>
    </xf>
    <xf numFmtId="0" fontId="77" fillId="0" borderId="25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0" fillId="35" borderId="10" xfId="0" applyFill="1" applyBorder="1" applyAlignment="1">
      <alignment horizontal="center"/>
    </xf>
    <xf numFmtId="0" fontId="10" fillId="35" borderId="10" xfId="0" applyFont="1" applyFill="1" applyBorder="1" applyAlignment="1">
      <alignment horizontal="center" vertical="center"/>
    </xf>
    <xf numFmtId="0" fontId="79" fillId="32" borderId="10" xfId="0" applyFont="1" applyFill="1" applyBorder="1" applyAlignment="1">
      <alignment horizontal="center" vertical="center"/>
    </xf>
    <xf numFmtId="0" fontId="32" fillId="32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25" xfId="0" applyNumberFormat="1" applyFon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10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4" fontId="21" fillId="32" borderId="10" xfId="0" applyNumberFormat="1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/>
    </xf>
    <xf numFmtId="0" fontId="2" fillId="32" borderId="28" xfId="0" applyFont="1" applyFill="1" applyBorder="1" applyAlignment="1">
      <alignment horizontal="center" vertical="center"/>
    </xf>
    <xf numFmtId="0" fontId="2" fillId="32" borderId="25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2" borderId="32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2" borderId="34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74" fontId="21" fillId="33" borderId="35" xfId="0" applyNumberFormat="1" applyFont="1" applyFill="1" applyBorder="1" applyAlignment="1">
      <alignment horizontal="center" vertical="center" wrapText="1"/>
    </xf>
    <xf numFmtId="174" fontId="21" fillId="32" borderId="36" xfId="0" applyNumberFormat="1" applyFont="1" applyFill="1" applyBorder="1" applyAlignment="1">
      <alignment horizontal="center" vertical="center" wrapText="1"/>
    </xf>
    <xf numFmtId="0" fontId="2" fillId="32" borderId="33" xfId="0" applyFont="1" applyFill="1" applyBorder="1" applyAlignment="1">
      <alignment horizontal="center" vertical="center"/>
    </xf>
    <xf numFmtId="0" fontId="0" fillId="32" borderId="37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2" borderId="39" xfId="0" applyFont="1" applyFill="1" applyBorder="1" applyAlignment="1">
      <alignment horizontal="center" vertical="center"/>
    </xf>
    <xf numFmtId="0" fontId="2" fillId="32" borderId="40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/>
    </xf>
    <xf numFmtId="0" fontId="2" fillId="32" borderId="28" xfId="0" applyFont="1" applyFill="1" applyBorder="1" applyAlignment="1">
      <alignment horizontal="center"/>
    </xf>
    <xf numFmtId="0" fontId="2" fillId="32" borderId="25" xfId="0" applyFont="1" applyFill="1" applyBorder="1" applyAlignment="1">
      <alignment horizontal="center"/>
    </xf>
    <xf numFmtId="175" fontId="3" fillId="0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7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4" fontId="21" fillId="0" borderId="10" xfId="0" applyNumberFormat="1" applyFont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5" fillId="32" borderId="4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0" fillId="32" borderId="19" xfId="0" applyFont="1" applyFill="1" applyBorder="1" applyAlignment="1">
      <alignment horizontal="center" vertical="center"/>
    </xf>
    <xf numFmtId="0" fontId="10" fillId="32" borderId="28" xfId="0" applyFont="1" applyFill="1" applyBorder="1" applyAlignment="1">
      <alignment horizontal="center" vertical="center"/>
    </xf>
    <xf numFmtId="0" fontId="10" fillId="32" borderId="25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 wrapText="1"/>
    </xf>
    <xf numFmtId="174" fontId="21" fillId="0" borderId="35" xfId="0" applyNumberFormat="1" applyFont="1" applyBorder="1" applyAlignment="1">
      <alignment horizontal="center" vertical="center" wrapText="1"/>
    </xf>
    <xf numFmtId="174" fontId="21" fillId="0" borderId="43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B42"/>
  <sheetViews>
    <sheetView tabSelected="1" zoomScale="70" zoomScaleNormal="70" zoomScalePageLayoutView="0" workbookViewId="0" topLeftCell="A1">
      <selection activeCell="H13" sqref="H13"/>
    </sheetView>
  </sheetViews>
  <sheetFormatPr defaultColWidth="9.00390625" defaultRowHeight="12.75"/>
  <cols>
    <col min="1" max="1" width="6.375" style="164" customWidth="1"/>
    <col min="2" max="2" width="5.25390625" style="164" customWidth="1"/>
    <col min="3" max="3" width="34.25390625" style="164" customWidth="1"/>
    <col min="4" max="4" width="18.25390625" style="164" customWidth="1"/>
    <col min="5" max="5" width="18.375" style="164" customWidth="1"/>
    <col min="6" max="16384" width="9.125" style="164" customWidth="1"/>
  </cols>
  <sheetData>
    <row r="1" spans="1:7" ht="25.5">
      <c r="A1" s="88" t="s">
        <v>35</v>
      </c>
      <c r="B1" s="89"/>
      <c r="C1" s="90"/>
      <c r="D1" s="90"/>
      <c r="E1" s="90"/>
      <c r="F1" s="90"/>
      <c r="G1" s="90"/>
    </row>
    <row r="2" spans="1:7" ht="25.5">
      <c r="A2" s="92" t="s">
        <v>69</v>
      </c>
      <c r="B2" s="71"/>
      <c r="C2" s="91"/>
      <c r="D2" s="91"/>
      <c r="E2" s="91"/>
      <c r="F2" s="91"/>
      <c r="G2" s="91"/>
    </row>
    <row r="4" ht="12.75">
      <c r="N4" s="164" t="s">
        <v>21</v>
      </c>
    </row>
    <row r="6" spans="1:28" ht="12.75" customHeight="1">
      <c r="A6" s="256" t="s">
        <v>8</v>
      </c>
      <c r="B6" s="256" t="s">
        <v>2</v>
      </c>
      <c r="C6" s="256" t="s">
        <v>3</v>
      </c>
      <c r="D6" s="256" t="s">
        <v>10</v>
      </c>
      <c r="E6" s="256" t="s">
        <v>7</v>
      </c>
      <c r="F6" s="256" t="s">
        <v>4</v>
      </c>
      <c r="G6" s="256" t="s">
        <v>1</v>
      </c>
      <c r="H6" s="261" t="s">
        <v>0</v>
      </c>
      <c r="I6" s="259" t="s">
        <v>15</v>
      </c>
      <c r="J6" s="259"/>
      <c r="K6" s="259"/>
      <c r="L6" s="259"/>
      <c r="M6" s="259"/>
      <c r="N6" s="259"/>
      <c r="O6" s="259" t="s">
        <v>5</v>
      </c>
      <c r="P6" s="259"/>
      <c r="Q6" s="259"/>
      <c r="R6" s="259"/>
      <c r="S6" s="259"/>
      <c r="T6" s="259"/>
      <c r="U6" s="260" t="s">
        <v>13</v>
      </c>
      <c r="V6" s="260"/>
      <c r="W6" s="260"/>
      <c r="X6" s="260"/>
      <c r="Y6" s="260"/>
      <c r="Z6" s="260"/>
      <c r="AA6" s="166" t="s">
        <v>16</v>
      </c>
      <c r="AB6" s="166" t="s">
        <v>16</v>
      </c>
    </row>
    <row r="7" spans="1:28" ht="12.75">
      <c r="A7" s="256"/>
      <c r="B7" s="256"/>
      <c r="C7" s="256"/>
      <c r="D7" s="256"/>
      <c r="E7" s="256"/>
      <c r="F7" s="256"/>
      <c r="G7" s="256"/>
      <c r="H7" s="261"/>
      <c r="I7" s="128">
        <v>1</v>
      </c>
      <c r="J7" s="128">
        <v>2</v>
      </c>
      <c r="K7" s="128">
        <v>3</v>
      </c>
      <c r="L7" s="128">
        <v>4</v>
      </c>
      <c r="M7" s="128" t="s">
        <v>6</v>
      </c>
      <c r="N7" s="129" t="s">
        <v>0</v>
      </c>
      <c r="O7" s="128">
        <v>1</v>
      </c>
      <c r="P7" s="128">
        <v>2</v>
      </c>
      <c r="Q7" s="128">
        <v>3</v>
      </c>
      <c r="R7" s="128">
        <v>4</v>
      </c>
      <c r="S7" s="128" t="s">
        <v>6</v>
      </c>
      <c r="T7" s="129" t="s">
        <v>0</v>
      </c>
      <c r="U7" s="78">
        <v>1</v>
      </c>
      <c r="V7" s="78">
        <v>2</v>
      </c>
      <c r="W7" s="78">
        <v>3</v>
      </c>
      <c r="X7" s="78">
        <v>4</v>
      </c>
      <c r="Y7" s="78" t="s">
        <v>6</v>
      </c>
      <c r="Z7" s="79" t="s">
        <v>0</v>
      </c>
      <c r="AA7" s="166" t="s">
        <v>17</v>
      </c>
      <c r="AB7" s="78" t="s">
        <v>0</v>
      </c>
    </row>
    <row r="8" spans="1:28" ht="12.75">
      <c r="A8" s="59"/>
      <c r="B8" s="59"/>
      <c r="C8" s="62"/>
      <c r="D8" s="62"/>
      <c r="E8" s="61"/>
      <c r="F8" s="64"/>
      <c r="G8" s="112"/>
      <c r="H8" s="219"/>
      <c r="I8" s="62"/>
      <c r="J8" s="62"/>
      <c r="K8" s="104"/>
      <c r="L8" s="80"/>
      <c r="M8" s="113"/>
      <c r="N8" s="219"/>
      <c r="O8" s="62"/>
      <c r="P8" s="62"/>
      <c r="Q8" s="104"/>
      <c r="R8" s="80"/>
      <c r="S8" s="113"/>
      <c r="T8" s="219"/>
      <c r="U8" s="4"/>
      <c r="V8" s="4"/>
      <c r="W8" s="225"/>
      <c r="X8" s="30"/>
      <c r="Y8" s="39"/>
      <c r="Z8" s="226"/>
      <c r="AA8" s="166"/>
      <c r="AB8" s="173"/>
    </row>
    <row r="9" spans="1:28" ht="12.75">
      <c r="A9" s="59"/>
      <c r="B9" s="59"/>
      <c r="C9" s="259" t="s">
        <v>39</v>
      </c>
      <c r="D9" s="259"/>
      <c r="E9" s="259"/>
      <c r="F9" s="259"/>
      <c r="G9" s="259"/>
      <c r="H9" s="259"/>
      <c r="I9" s="166"/>
      <c r="J9" s="166"/>
      <c r="K9" s="166"/>
      <c r="L9" s="166"/>
      <c r="M9" s="166"/>
      <c r="N9" s="219"/>
      <c r="O9" s="101"/>
      <c r="P9" s="101"/>
      <c r="Q9" s="101"/>
      <c r="R9" s="80"/>
      <c r="S9" s="102"/>
      <c r="T9" s="219"/>
      <c r="U9" s="4"/>
      <c r="V9" s="4"/>
      <c r="W9" s="4"/>
      <c r="X9" s="30"/>
      <c r="Y9" s="39"/>
      <c r="Z9" s="226"/>
      <c r="AA9" s="166"/>
      <c r="AB9" s="173"/>
    </row>
    <row r="10" spans="1:28" ht="12.75">
      <c r="A10" s="59">
        <v>1</v>
      </c>
      <c r="B10" s="195">
        <v>75</v>
      </c>
      <c r="C10" s="210" t="s">
        <v>36</v>
      </c>
      <c r="D10" s="62" t="s">
        <v>23</v>
      </c>
      <c r="E10" s="164" t="s">
        <v>46</v>
      </c>
      <c r="F10" s="64"/>
      <c r="G10" s="83">
        <v>71.1</v>
      </c>
      <c r="H10" s="83">
        <v>0.6939</v>
      </c>
      <c r="I10" s="248">
        <v>115</v>
      </c>
      <c r="J10" s="248">
        <v>120</v>
      </c>
      <c r="K10" s="248">
        <v>125</v>
      </c>
      <c r="L10" s="103"/>
      <c r="M10" s="249">
        <v>125</v>
      </c>
      <c r="N10" s="219">
        <f>M10*H10</f>
        <v>86.7375</v>
      </c>
      <c r="O10" s="62">
        <v>85</v>
      </c>
      <c r="P10" s="224">
        <v>90</v>
      </c>
      <c r="Q10" s="224">
        <v>90</v>
      </c>
      <c r="R10" s="80"/>
      <c r="S10" s="113">
        <v>85</v>
      </c>
      <c r="T10" s="219">
        <f>S10*H10</f>
        <v>58.9815</v>
      </c>
      <c r="U10" s="4">
        <v>130</v>
      </c>
      <c r="V10" s="4">
        <v>140</v>
      </c>
      <c r="W10" s="4">
        <v>145</v>
      </c>
      <c r="X10" s="30"/>
      <c r="Y10" s="39">
        <v>145</v>
      </c>
      <c r="Z10" s="226">
        <f>Y10*H10</f>
        <v>100.6155</v>
      </c>
      <c r="AA10" s="166">
        <f>Y10+S10+M10</f>
        <v>355</v>
      </c>
      <c r="AB10" s="173">
        <f>Z10+T10+N10</f>
        <v>246.3345</v>
      </c>
    </row>
    <row r="11" spans="14:28" ht="12.75">
      <c r="N11" s="219"/>
      <c r="T11" s="219"/>
      <c r="Z11" s="226"/>
      <c r="AA11" s="166"/>
      <c r="AB11" s="173"/>
    </row>
    <row r="12" spans="1:28" ht="12.75">
      <c r="A12" s="166"/>
      <c r="B12" s="166"/>
      <c r="C12" s="259" t="s">
        <v>55</v>
      </c>
      <c r="D12" s="259"/>
      <c r="E12" s="259"/>
      <c r="F12" s="259"/>
      <c r="G12" s="259"/>
      <c r="H12" s="259"/>
      <c r="I12" s="62"/>
      <c r="J12" s="104"/>
      <c r="K12" s="62"/>
      <c r="L12" s="80"/>
      <c r="M12" s="113"/>
      <c r="N12" s="219"/>
      <c r="O12" s="62"/>
      <c r="P12" s="104"/>
      <c r="Q12" s="62"/>
      <c r="R12" s="80"/>
      <c r="S12" s="113"/>
      <c r="T12" s="219"/>
      <c r="U12" s="4"/>
      <c r="V12" s="4"/>
      <c r="W12" s="4"/>
      <c r="X12" s="30"/>
      <c r="Y12" s="39"/>
      <c r="Z12" s="226"/>
      <c r="AA12" s="166"/>
      <c r="AB12" s="173"/>
    </row>
    <row r="13" spans="1:28" ht="12.75">
      <c r="A13" s="166">
        <v>1</v>
      </c>
      <c r="B13" s="199">
        <v>60</v>
      </c>
      <c r="C13" s="210" t="s">
        <v>24</v>
      </c>
      <c r="D13" s="62" t="s">
        <v>23</v>
      </c>
      <c r="E13" s="198" t="s">
        <v>46</v>
      </c>
      <c r="F13" s="64"/>
      <c r="G13" s="166">
        <v>56.3</v>
      </c>
      <c r="H13" s="166">
        <v>0.8697</v>
      </c>
      <c r="I13" s="62">
        <v>100</v>
      </c>
      <c r="J13" s="220">
        <v>107.5</v>
      </c>
      <c r="K13" s="166">
        <v>110</v>
      </c>
      <c r="L13" s="80"/>
      <c r="M13" s="113">
        <v>100</v>
      </c>
      <c r="N13" s="219">
        <f aca="true" t="shared" si="0" ref="N13:N33">M13*H13</f>
        <v>86.97</v>
      </c>
      <c r="O13" s="224">
        <v>70</v>
      </c>
      <c r="P13" s="62">
        <v>70</v>
      </c>
      <c r="Q13" s="227">
        <v>75</v>
      </c>
      <c r="R13" s="80"/>
      <c r="S13" s="113">
        <v>75</v>
      </c>
      <c r="T13" s="219">
        <f aca="true" t="shared" si="1" ref="T13:T33">S13*H13</f>
        <v>65.2275</v>
      </c>
      <c r="U13" s="20">
        <v>115</v>
      </c>
      <c r="V13" s="20">
        <v>120</v>
      </c>
      <c r="W13" s="245">
        <v>125</v>
      </c>
      <c r="X13" s="20"/>
      <c r="Y13" s="20">
        <v>120</v>
      </c>
      <c r="Z13" s="226">
        <f aca="true" t="shared" si="2" ref="Z13:Z33">Y13*H13</f>
        <v>104.364</v>
      </c>
      <c r="AA13" s="166">
        <f aca="true" t="shared" si="3" ref="AA13:AA33">Y13+S13+M13</f>
        <v>295</v>
      </c>
      <c r="AB13" s="173">
        <f>Z13+T13+N13</f>
        <v>256.5615</v>
      </c>
    </row>
    <row r="14" spans="1:28" ht="12.75">
      <c r="A14" s="59"/>
      <c r="B14" s="59"/>
      <c r="C14" s="259" t="s">
        <v>57</v>
      </c>
      <c r="D14" s="259"/>
      <c r="E14" s="259"/>
      <c r="F14" s="259"/>
      <c r="G14" s="259"/>
      <c r="H14" s="259"/>
      <c r="I14" s="103"/>
      <c r="J14" s="62"/>
      <c r="K14" s="62"/>
      <c r="L14" s="80"/>
      <c r="M14" s="112"/>
      <c r="N14" s="219"/>
      <c r="O14" s="103"/>
      <c r="P14" s="62"/>
      <c r="Q14" s="62"/>
      <c r="R14" s="80"/>
      <c r="S14" s="112"/>
      <c r="T14" s="219"/>
      <c r="U14" s="166"/>
      <c r="V14" s="166"/>
      <c r="W14" s="166"/>
      <c r="X14" s="166"/>
      <c r="Y14" s="166"/>
      <c r="Z14" s="226"/>
      <c r="AA14" s="166"/>
      <c r="AB14" s="173"/>
    </row>
    <row r="15" spans="1:28" ht="12.75">
      <c r="A15" s="81">
        <v>1</v>
      </c>
      <c r="B15" s="195">
        <v>67.5</v>
      </c>
      <c r="C15" s="210" t="s">
        <v>52</v>
      </c>
      <c r="D15" s="4" t="s">
        <v>23</v>
      </c>
      <c r="E15" s="198" t="s">
        <v>56</v>
      </c>
      <c r="F15" s="4"/>
      <c r="G15" s="81">
        <v>65.7</v>
      </c>
      <c r="H15" s="81">
        <v>0.7439</v>
      </c>
      <c r="I15" s="166">
        <v>85</v>
      </c>
      <c r="J15" s="166">
        <v>105</v>
      </c>
      <c r="K15" s="166">
        <v>107</v>
      </c>
      <c r="L15" s="166">
        <v>112</v>
      </c>
      <c r="M15" s="166">
        <v>107.5</v>
      </c>
      <c r="N15" s="219">
        <f t="shared" si="0"/>
        <v>79.96925</v>
      </c>
      <c r="O15" s="166">
        <v>65</v>
      </c>
      <c r="P15" s="166">
        <v>75</v>
      </c>
      <c r="Q15" s="221">
        <v>85</v>
      </c>
      <c r="R15" s="166"/>
      <c r="S15" s="166">
        <v>75</v>
      </c>
      <c r="T15" s="219">
        <f t="shared" si="1"/>
        <v>55.792500000000004</v>
      </c>
      <c r="U15" s="158">
        <v>130</v>
      </c>
      <c r="V15" s="30">
        <v>145</v>
      </c>
      <c r="W15" s="30">
        <v>155</v>
      </c>
      <c r="X15" s="30">
        <v>160</v>
      </c>
      <c r="Y15" s="12">
        <v>155</v>
      </c>
      <c r="Z15" s="226">
        <f t="shared" si="2"/>
        <v>115.3045</v>
      </c>
      <c r="AA15" s="166">
        <f t="shared" si="3"/>
        <v>337.5</v>
      </c>
      <c r="AB15" s="173">
        <f>Z15+T15+N15</f>
        <v>251.06625000000003</v>
      </c>
    </row>
    <row r="16" spans="1:28" ht="12.75">
      <c r="A16" s="81"/>
      <c r="I16" s="166"/>
      <c r="J16" s="166"/>
      <c r="K16" s="166"/>
      <c r="L16" s="166"/>
      <c r="M16" s="166"/>
      <c r="N16" s="219"/>
      <c r="O16" s="166"/>
      <c r="P16" s="166"/>
      <c r="Q16" s="166"/>
      <c r="R16" s="166"/>
      <c r="S16" s="166"/>
      <c r="T16" s="219"/>
      <c r="U16" s="166"/>
      <c r="V16" s="166"/>
      <c r="W16" s="166"/>
      <c r="X16" s="166"/>
      <c r="Y16" s="166"/>
      <c r="Z16" s="226"/>
      <c r="AA16" s="166"/>
      <c r="AB16" s="173"/>
    </row>
    <row r="17" spans="1:28" ht="12.75">
      <c r="A17" s="166"/>
      <c r="B17" s="81"/>
      <c r="C17" s="259" t="s">
        <v>58</v>
      </c>
      <c r="D17" s="259"/>
      <c r="E17" s="259"/>
      <c r="F17" s="259"/>
      <c r="G17" s="259"/>
      <c r="H17" s="259"/>
      <c r="I17" s="166"/>
      <c r="J17" s="166"/>
      <c r="K17" s="166"/>
      <c r="L17" s="166"/>
      <c r="M17" s="166"/>
      <c r="N17" s="219"/>
      <c r="O17" s="166"/>
      <c r="P17" s="166"/>
      <c r="Q17" s="166"/>
      <c r="R17" s="166"/>
      <c r="S17" s="166"/>
      <c r="T17" s="219"/>
      <c r="U17" s="166"/>
      <c r="V17" s="166"/>
      <c r="W17" s="166"/>
      <c r="X17" s="166"/>
      <c r="Y17" s="166"/>
      <c r="Z17" s="226"/>
      <c r="AA17" s="166"/>
      <c r="AB17" s="173"/>
    </row>
    <row r="18" spans="1:28" ht="12.75">
      <c r="A18" s="166">
        <v>1</v>
      </c>
      <c r="B18" s="195">
        <v>60</v>
      </c>
      <c r="C18" s="210" t="s">
        <v>53</v>
      </c>
      <c r="D18" s="228" t="s">
        <v>23</v>
      </c>
      <c r="E18" s="228" t="s">
        <v>59</v>
      </c>
      <c r="F18" s="228"/>
      <c r="G18" s="228">
        <v>57.4</v>
      </c>
      <c r="H18" s="193">
        <v>0.8902</v>
      </c>
      <c r="I18" s="166">
        <v>80</v>
      </c>
      <c r="J18" s="166">
        <v>85</v>
      </c>
      <c r="K18" s="221">
        <v>90</v>
      </c>
      <c r="L18" s="166">
        <v>90</v>
      </c>
      <c r="M18" s="166">
        <v>85</v>
      </c>
      <c r="N18" s="219">
        <f t="shared" si="0"/>
        <v>75.667</v>
      </c>
      <c r="O18" s="166">
        <v>50</v>
      </c>
      <c r="P18" s="166">
        <v>57</v>
      </c>
      <c r="Q18" s="221">
        <v>60</v>
      </c>
      <c r="R18" s="166"/>
      <c r="S18" s="166">
        <v>57.5</v>
      </c>
      <c r="T18" s="219">
        <f t="shared" si="1"/>
        <v>51.1865</v>
      </c>
      <c r="U18" s="158">
        <v>100</v>
      </c>
      <c r="V18" s="245">
        <v>125</v>
      </c>
      <c r="W18" s="245">
        <v>125</v>
      </c>
      <c r="X18" s="20"/>
      <c r="Y18" s="20">
        <v>100</v>
      </c>
      <c r="Z18" s="226">
        <f t="shared" si="2"/>
        <v>89.02</v>
      </c>
      <c r="AA18" s="166">
        <f t="shared" si="3"/>
        <v>242.5</v>
      </c>
      <c r="AB18" s="173">
        <f>Z18+T18+N18</f>
        <v>215.8735</v>
      </c>
    </row>
    <row r="19" spans="1:28" ht="12.75">
      <c r="A19" s="166"/>
      <c r="D19" s="83"/>
      <c r="E19" s="83"/>
      <c r="F19" s="83"/>
      <c r="G19" s="166"/>
      <c r="H19" s="166"/>
      <c r="I19" s="166"/>
      <c r="J19" s="166"/>
      <c r="K19" s="166"/>
      <c r="L19" s="166"/>
      <c r="M19" s="166"/>
      <c r="N19" s="219"/>
      <c r="O19" s="166"/>
      <c r="P19" s="166"/>
      <c r="Q19" s="166"/>
      <c r="R19" s="166"/>
      <c r="S19" s="166"/>
      <c r="T19" s="219"/>
      <c r="U19" s="166"/>
      <c r="V19" s="166"/>
      <c r="W19" s="166"/>
      <c r="X19" s="166"/>
      <c r="Y19" s="166"/>
      <c r="Z19" s="226"/>
      <c r="AA19" s="166"/>
      <c r="AB19" s="173"/>
    </row>
    <row r="20" spans="1:28" ht="12.75">
      <c r="A20" s="166"/>
      <c r="B20" s="265" t="s">
        <v>43</v>
      </c>
      <c r="C20" s="266"/>
      <c r="D20" s="266"/>
      <c r="E20" s="266"/>
      <c r="F20" s="266"/>
      <c r="G20" s="266"/>
      <c r="H20" s="267"/>
      <c r="I20" s="166"/>
      <c r="J20" s="166"/>
      <c r="K20" s="166"/>
      <c r="L20" s="166"/>
      <c r="M20" s="166"/>
      <c r="N20" s="219"/>
      <c r="O20" s="166"/>
      <c r="P20" s="166"/>
      <c r="Q20" s="166"/>
      <c r="R20" s="166"/>
      <c r="S20" s="166"/>
      <c r="T20" s="219"/>
      <c r="U20" s="166"/>
      <c r="V20" s="166"/>
      <c r="W20" s="166"/>
      <c r="X20" s="166"/>
      <c r="Y20" s="166"/>
      <c r="Z20" s="226"/>
      <c r="AA20" s="166"/>
      <c r="AB20" s="173"/>
    </row>
    <row r="21" spans="1:28" ht="12.75">
      <c r="A21" s="81">
        <v>1</v>
      </c>
      <c r="B21" s="81">
        <v>90</v>
      </c>
      <c r="C21" s="210" t="s">
        <v>64</v>
      </c>
      <c r="D21" s="81" t="s">
        <v>63</v>
      </c>
      <c r="E21" s="81" t="s">
        <v>66</v>
      </c>
      <c r="F21" s="81"/>
      <c r="G21" s="81">
        <v>89.6</v>
      </c>
      <c r="H21" s="81">
        <v>0.5869</v>
      </c>
      <c r="I21" s="81">
        <v>170</v>
      </c>
      <c r="J21" s="229">
        <v>180</v>
      </c>
      <c r="K21" s="81">
        <v>180</v>
      </c>
      <c r="L21" s="81"/>
      <c r="M21" s="81">
        <v>180</v>
      </c>
      <c r="N21" s="219">
        <f t="shared" si="0"/>
        <v>105.642</v>
      </c>
      <c r="O21" s="81">
        <v>140</v>
      </c>
      <c r="P21" s="81">
        <v>145</v>
      </c>
      <c r="Q21" s="229">
        <v>147.5</v>
      </c>
      <c r="R21" s="81"/>
      <c r="S21" s="81">
        <v>145</v>
      </c>
      <c r="T21" s="219">
        <f t="shared" si="1"/>
        <v>85.1005</v>
      </c>
      <c r="U21" s="30">
        <v>210</v>
      </c>
      <c r="V21" s="232">
        <v>220</v>
      </c>
      <c r="W21" s="232">
        <v>220</v>
      </c>
      <c r="X21" s="30"/>
      <c r="Y21" s="12">
        <v>210</v>
      </c>
      <c r="Z21" s="226">
        <f t="shared" si="2"/>
        <v>123.249</v>
      </c>
      <c r="AA21" s="166">
        <f t="shared" si="3"/>
        <v>535</v>
      </c>
      <c r="AB21" s="173">
        <f>Z21+T21+N21</f>
        <v>313.9915</v>
      </c>
    </row>
    <row r="22" spans="1:28" ht="12.75">
      <c r="A22" s="166"/>
      <c r="B22" s="83"/>
      <c r="C22" s="83"/>
      <c r="D22" s="83"/>
      <c r="E22" s="83"/>
      <c r="F22" s="83"/>
      <c r="G22" s="166"/>
      <c r="H22" s="166"/>
      <c r="I22" s="166"/>
      <c r="J22" s="166"/>
      <c r="K22" s="166"/>
      <c r="L22" s="166"/>
      <c r="M22" s="166"/>
      <c r="N22" s="219"/>
      <c r="O22" s="166"/>
      <c r="P22" s="166"/>
      <c r="Q22" s="166"/>
      <c r="R22" s="166"/>
      <c r="S22" s="166"/>
      <c r="T22" s="219"/>
      <c r="U22" s="166"/>
      <c r="V22" s="166"/>
      <c r="W22" s="166"/>
      <c r="X22" s="166"/>
      <c r="Y22" s="166"/>
      <c r="Z22" s="226"/>
      <c r="AA22" s="166"/>
      <c r="AB22" s="173"/>
    </row>
    <row r="23" spans="1:28" ht="12.75">
      <c r="A23" s="166"/>
      <c r="B23" s="258" t="s">
        <v>67</v>
      </c>
      <c r="C23" s="258"/>
      <c r="D23" s="258"/>
      <c r="E23" s="258"/>
      <c r="F23" s="258"/>
      <c r="G23" s="258"/>
      <c r="H23" s="258"/>
      <c r="I23" s="166"/>
      <c r="J23" s="166"/>
      <c r="K23" s="166"/>
      <c r="L23" s="166"/>
      <c r="M23" s="166"/>
      <c r="N23" s="219"/>
      <c r="O23" s="166"/>
      <c r="P23" s="166"/>
      <c r="Q23" s="166"/>
      <c r="R23" s="166"/>
      <c r="S23" s="166"/>
      <c r="T23" s="219"/>
      <c r="U23" s="166"/>
      <c r="V23" s="166"/>
      <c r="W23" s="166"/>
      <c r="X23" s="166"/>
      <c r="Y23" s="166"/>
      <c r="Z23" s="226"/>
      <c r="AA23" s="166"/>
      <c r="AB23" s="173"/>
    </row>
    <row r="24" spans="1:28" ht="12.75">
      <c r="A24" s="166">
        <v>1</v>
      </c>
      <c r="B24" s="83">
        <v>82.5</v>
      </c>
      <c r="C24" s="210" t="s">
        <v>80</v>
      </c>
      <c r="D24" s="83" t="s">
        <v>63</v>
      </c>
      <c r="E24" s="84" t="s">
        <v>37</v>
      </c>
      <c r="F24" s="83"/>
      <c r="G24" s="166">
        <v>78.2</v>
      </c>
      <c r="H24" s="166">
        <v>0.6436</v>
      </c>
      <c r="I24" s="166">
        <v>110</v>
      </c>
      <c r="J24" s="166">
        <v>120</v>
      </c>
      <c r="K24" s="166">
        <v>130</v>
      </c>
      <c r="L24" s="166"/>
      <c r="M24" s="166">
        <v>130</v>
      </c>
      <c r="N24" s="219">
        <f t="shared" si="0"/>
        <v>83.66799999999999</v>
      </c>
      <c r="O24" s="166">
        <v>90</v>
      </c>
      <c r="P24" s="166">
        <v>100</v>
      </c>
      <c r="Q24" s="221">
        <v>105</v>
      </c>
      <c r="R24" s="166"/>
      <c r="S24" s="166">
        <v>100</v>
      </c>
      <c r="T24" s="219">
        <f t="shared" si="1"/>
        <v>64.36</v>
      </c>
      <c r="U24" s="166">
        <v>160</v>
      </c>
      <c r="V24" s="166">
        <v>170</v>
      </c>
      <c r="W24" s="166">
        <v>175</v>
      </c>
      <c r="X24" s="166"/>
      <c r="Y24" s="166">
        <v>175</v>
      </c>
      <c r="Z24" s="226">
        <f t="shared" si="2"/>
        <v>112.63</v>
      </c>
      <c r="AA24" s="166">
        <f t="shared" si="3"/>
        <v>405</v>
      </c>
      <c r="AB24" s="173">
        <f>Z24+T24+N24</f>
        <v>260.658</v>
      </c>
    </row>
    <row r="25" spans="1:28" ht="12.75">
      <c r="A25" s="166"/>
      <c r="B25" s="263" t="s">
        <v>68</v>
      </c>
      <c r="C25" s="263"/>
      <c r="D25" s="263"/>
      <c r="E25" s="263"/>
      <c r="F25" s="263"/>
      <c r="G25" s="263"/>
      <c r="H25" s="264"/>
      <c r="I25" s="166"/>
      <c r="J25" s="166"/>
      <c r="K25" s="166"/>
      <c r="L25" s="166"/>
      <c r="M25" s="166"/>
      <c r="N25" s="219"/>
      <c r="O25" s="166"/>
      <c r="P25" s="166"/>
      <c r="Q25" s="166"/>
      <c r="R25" s="166"/>
      <c r="S25" s="166"/>
      <c r="T25" s="219"/>
      <c r="U25" s="166"/>
      <c r="V25" s="166"/>
      <c r="W25" s="166"/>
      <c r="X25" s="166"/>
      <c r="Y25" s="166"/>
      <c r="Z25" s="226"/>
      <c r="AA25" s="166"/>
      <c r="AB25" s="173"/>
    </row>
    <row r="26" spans="1:28" ht="12.75">
      <c r="A26" s="166">
        <v>1</v>
      </c>
      <c r="B26" s="83">
        <v>75</v>
      </c>
      <c r="C26" s="210" t="s">
        <v>65</v>
      </c>
      <c r="D26" s="83" t="s">
        <v>63</v>
      </c>
      <c r="E26" s="83" t="s">
        <v>26</v>
      </c>
      <c r="F26" s="83"/>
      <c r="G26" s="166">
        <v>71</v>
      </c>
      <c r="H26" s="166">
        <v>0.6947</v>
      </c>
      <c r="I26" s="166">
        <v>90</v>
      </c>
      <c r="J26" s="166">
        <v>100</v>
      </c>
      <c r="K26" s="166">
        <v>110</v>
      </c>
      <c r="L26" s="166"/>
      <c r="M26" s="166">
        <v>110</v>
      </c>
      <c r="N26" s="219">
        <f t="shared" si="0"/>
        <v>76.417</v>
      </c>
      <c r="O26" s="166">
        <v>80</v>
      </c>
      <c r="P26" s="221">
        <v>90</v>
      </c>
      <c r="Q26" s="166">
        <v>95</v>
      </c>
      <c r="R26" s="166"/>
      <c r="S26" s="166">
        <v>95</v>
      </c>
      <c r="T26" s="219">
        <f t="shared" si="1"/>
        <v>65.9965</v>
      </c>
      <c r="U26" s="166">
        <v>130</v>
      </c>
      <c r="V26" s="166">
        <v>140</v>
      </c>
      <c r="W26" s="221">
        <v>145</v>
      </c>
      <c r="X26" s="166"/>
      <c r="Y26" s="166">
        <v>140</v>
      </c>
      <c r="Z26" s="226">
        <f t="shared" si="2"/>
        <v>97.258</v>
      </c>
      <c r="AA26" s="166">
        <f t="shared" si="3"/>
        <v>345</v>
      </c>
      <c r="AB26" s="173">
        <f>Z26+T26+N26</f>
        <v>239.6715</v>
      </c>
    </row>
    <row r="27" spans="1:28" ht="12.75">
      <c r="A27" s="166"/>
      <c r="B27" s="259" t="s">
        <v>72</v>
      </c>
      <c r="C27" s="259"/>
      <c r="D27" s="259"/>
      <c r="E27" s="259"/>
      <c r="F27" s="259"/>
      <c r="G27" s="259"/>
      <c r="H27" s="259"/>
      <c r="I27" s="166"/>
      <c r="J27" s="166"/>
      <c r="K27" s="166"/>
      <c r="L27" s="166"/>
      <c r="M27" s="166"/>
      <c r="N27" s="219"/>
      <c r="O27" s="166"/>
      <c r="P27" s="166"/>
      <c r="Q27" s="166"/>
      <c r="R27" s="166"/>
      <c r="S27" s="166"/>
      <c r="T27" s="219"/>
      <c r="U27" s="166"/>
      <c r="V27" s="166"/>
      <c r="W27" s="166"/>
      <c r="X27" s="166"/>
      <c r="Y27" s="166"/>
      <c r="Z27" s="226"/>
      <c r="AA27" s="166"/>
      <c r="AB27" s="173"/>
    </row>
    <row r="28" spans="1:28" ht="12.75">
      <c r="A28" s="166">
        <v>1</v>
      </c>
      <c r="B28" s="83">
        <v>100</v>
      </c>
      <c r="C28" s="202" t="s">
        <v>70</v>
      </c>
      <c r="D28" s="83" t="s">
        <v>63</v>
      </c>
      <c r="E28" s="83" t="s">
        <v>71</v>
      </c>
      <c r="F28" s="83"/>
      <c r="G28" s="166">
        <v>95.3</v>
      </c>
      <c r="H28" s="166">
        <v>0.5669</v>
      </c>
      <c r="I28" s="166">
        <v>200</v>
      </c>
      <c r="J28" s="221">
        <v>210</v>
      </c>
      <c r="K28" s="221">
        <v>210</v>
      </c>
      <c r="L28" s="166"/>
      <c r="M28" s="166">
        <v>200</v>
      </c>
      <c r="N28" s="219">
        <f t="shared" si="0"/>
        <v>113.38</v>
      </c>
      <c r="O28" s="166">
        <v>160</v>
      </c>
      <c r="P28" s="166">
        <v>165</v>
      </c>
      <c r="Q28" s="221">
        <v>170</v>
      </c>
      <c r="R28" s="166"/>
      <c r="S28" s="166">
        <v>165</v>
      </c>
      <c r="T28" s="219">
        <f t="shared" si="1"/>
        <v>93.5385</v>
      </c>
      <c r="U28" s="166">
        <v>210</v>
      </c>
      <c r="V28" s="166">
        <v>220</v>
      </c>
      <c r="W28" s="166">
        <v>230</v>
      </c>
      <c r="X28" s="166"/>
      <c r="Y28" s="166">
        <v>230</v>
      </c>
      <c r="Z28" s="226">
        <f t="shared" si="2"/>
        <v>130.387</v>
      </c>
      <c r="AA28" s="166">
        <f t="shared" si="3"/>
        <v>595</v>
      </c>
      <c r="AB28" s="173">
        <f>Z28+T28+N28</f>
        <v>337.3055</v>
      </c>
    </row>
    <row r="29" spans="1:28" ht="12.75">
      <c r="A29" s="166"/>
      <c r="B29" s="262" t="s">
        <v>38</v>
      </c>
      <c r="C29" s="263"/>
      <c r="D29" s="263"/>
      <c r="E29" s="263"/>
      <c r="F29" s="263"/>
      <c r="G29" s="264"/>
      <c r="H29" s="166"/>
      <c r="I29" s="166"/>
      <c r="J29" s="166"/>
      <c r="K29" s="166"/>
      <c r="L29" s="166"/>
      <c r="M29" s="166"/>
      <c r="N29" s="219"/>
      <c r="O29" s="166"/>
      <c r="P29" s="166"/>
      <c r="Q29" s="166"/>
      <c r="R29" s="166"/>
      <c r="S29" s="166"/>
      <c r="T29" s="219"/>
      <c r="U29" s="166"/>
      <c r="V29" s="166"/>
      <c r="W29" s="166"/>
      <c r="X29" s="166"/>
      <c r="Y29" s="166"/>
      <c r="Z29" s="226"/>
      <c r="AA29" s="166"/>
      <c r="AB29" s="173"/>
    </row>
    <row r="30" spans="1:28" ht="12.75">
      <c r="A30" s="166">
        <v>2</v>
      </c>
      <c r="B30" s="166">
        <v>67.5</v>
      </c>
      <c r="C30" s="210" t="s">
        <v>62</v>
      </c>
      <c r="D30" s="166" t="s">
        <v>63</v>
      </c>
      <c r="E30" s="166" t="s">
        <v>37</v>
      </c>
      <c r="F30" s="166"/>
      <c r="G30" s="166">
        <v>64.9</v>
      </c>
      <c r="H30" s="166">
        <v>0.7524</v>
      </c>
      <c r="I30" s="166">
        <v>80</v>
      </c>
      <c r="J30" s="166">
        <v>90</v>
      </c>
      <c r="K30" s="221">
        <v>100</v>
      </c>
      <c r="L30" s="166"/>
      <c r="M30" s="166">
        <v>90</v>
      </c>
      <c r="N30" s="219">
        <f t="shared" si="0"/>
        <v>67.716</v>
      </c>
      <c r="O30" s="166">
        <v>60</v>
      </c>
      <c r="P30" s="221">
        <v>70</v>
      </c>
      <c r="Q30" s="221">
        <v>70</v>
      </c>
      <c r="R30" s="166"/>
      <c r="S30" s="166">
        <v>60</v>
      </c>
      <c r="T30" s="219">
        <f t="shared" si="1"/>
        <v>45.144</v>
      </c>
      <c r="U30" s="166">
        <v>120</v>
      </c>
      <c r="V30" s="166">
        <v>130</v>
      </c>
      <c r="W30" s="166">
        <v>135</v>
      </c>
      <c r="X30" s="166"/>
      <c r="Y30" s="166">
        <v>135</v>
      </c>
      <c r="Z30" s="226">
        <f t="shared" si="2"/>
        <v>101.574</v>
      </c>
      <c r="AA30" s="166">
        <f t="shared" si="3"/>
        <v>285</v>
      </c>
      <c r="AB30" s="173">
        <f>Z30+T30+N30</f>
        <v>214.43399999999997</v>
      </c>
    </row>
    <row r="31" spans="1:28" ht="12.75">
      <c r="A31" s="166">
        <v>1</v>
      </c>
      <c r="B31" s="59">
        <v>67.5</v>
      </c>
      <c r="C31" s="210" t="s">
        <v>51</v>
      </c>
      <c r="D31" s="62" t="s">
        <v>23</v>
      </c>
      <c r="E31" s="198" t="s">
        <v>37</v>
      </c>
      <c r="F31" s="166"/>
      <c r="G31" s="166">
        <v>67.2</v>
      </c>
      <c r="H31" s="166">
        <v>0.7287</v>
      </c>
      <c r="I31" s="166">
        <v>125</v>
      </c>
      <c r="J31" s="166">
        <v>135</v>
      </c>
      <c r="K31" s="221">
        <v>145</v>
      </c>
      <c r="L31" s="166"/>
      <c r="M31" s="166">
        <v>135</v>
      </c>
      <c r="N31" s="219">
        <f t="shared" si="0"/>
        <v>98.3745</v>
      </c>
      <c r="O31" s="166">
        <v>100</v>
      </c>
      <c r="P31" s="166">
        <v>105</v>
      </c>
      <c r="Q31" s="166">
        <v>115</v>
      </c>
      <c r="R31" s="221">
        <v>117</v>
      </c>
      <c r="S31" s="166">
        <v>115</v>
      </c>
      <c r="T31" s="219">
        <f t="shared" si="1"/>
        <v>83.8005</v>
      </c>
      <c r="U31" s="158">
        <v>145</v>
      </c>
      <c r="V31" s="245">
        <v>150</v>
      </c>
      <c r="W31" s="20">
        <v>150</v>
      </c>
      <c r="X31" s="20">
        <v>155</v>
      </c>
      <c r="Y31" s="20">
        <v>150</v>
      </c>
      <c r="Z31" s="226">
        <f t="shared" si="2"/>
        <v>109.305</v>
      </c>
      <c r="AA31" s="166">
        <f t="shared" si="3"/>
        <v>400</v>
      </c>
      <c r="AB31" s="173">
        <f>Z31+T31+N31</f>
        <v>291.48</v>
      </c>
    </row>
    <row r="32" spans="1:28" ht="12.75">
      <c r="A32" s="166"/>
      <c r="B32" s="259" t="s">
        <v>74</v>
      </c>
      <c r="C32" s="259"/>
      <c r="D32" s="259"/>
      <c r="E32" s="259"/>
      <c r="F32" s="259"/>
      <c r="G32" s="259"/>
      <c r="H32" s="259"/>
      <c r="I32" s="166"/>
      <c r="J32" s="166"/>
      <c r="K32" s="166"/>
      <c r="L32" s="166"/>
      <c r="M32" s="166"/>
      <c r="N32" s="219"/>
      <c r="O32" s="166"/>
      <c r="P32" s="166"/>
      <c r="Q32" s="166"/>
      <c r="R32" s="166"/>
      <c r="S32" s="166"/>
      <c r="T32" s="219"/>
      <c r="U32" s="166"/>
      <c r="V32" s="166"/>
      <c r="W32" s="166"/>
      <c r="X32" s="166"/>
      <c r="Y32" s="166"/>
      <c r="Z32" s="226"/>
      <c r="AA32" s="166"/>
      <c r="AB32" s="173"/>
    </row>
    <row r="33" spans="1:28" ht="12.75">
      <c r="A33" s="166">
        <v>1</v>
      </c>
      <c r="B33" s="166">
        <v>52</v>
      </c>
      <c r="C33" s="210" t="s">
        <v>73</v>
      </c>
      <c r="D33" s="166" t="s">
        <v>23</v>
      </c>
      <c r="E33" s="166">
        <v>10</v>
      </c>
      <c r="F33" s="166"/>
      <c r="G33" s="166">
        <v>49.2</v>
      </c>
      <c r="H33" s="166">
        <v>1.0161</v>
      </c>
      <c r="I33" s="166">
        <v>20</v>
      </c>
      <c r="J33" s="166">
        <v>22</v>
      </c>
      <c r="K33" s="166">
        <v>27</v>
      </c>
      <c r="L33" s="166">
        <v>30</v>
      </c>
      <c r="M33" s="166">
        <v>27.5</v>
      </c>
      <c r="N33" s="219">
        <f t="shared" si="0"/>
        <v>27.94275</v>
      </c>
      <c r="O33" s="166">
        <v>20</v>
      </c>
      <c r="P33" s="166">
        <v>25</v>
      </c>
      <c r="Q33" s="221">
        <v>30</v>
      </c>
      <c r="R33" s="166"/>
      <c r="S33" s="166">
        <v>25</v>
      </c>
      <c r="T33" s="219">
        <f t="shared" si="1"/>
        <v>25.4025</v>
      </c>
      <c r="U33" s="166">
        <v>30</v>
      </c>
      <c r="V33" s="166">
        <v>35</v>
      </c>
      <c r="W33" s="166">
        <v>40</v>
      </c>
      <c r="X33" s="221">
        <v>50</v>
      </c>
      <c r="Y33" s="166">
        <v>40</v>
      </c>
      <c r="Z33" s="226">
        <f t="shared" si="2"/>
        <v>40.644</v>
      </c>
      <c r="AA33" s="166">
        <f t="shared" si="3"/>
        <v>92.5</v>
      </c>
      <c r="AB33" s="173">
        <f>Z33+T33+N33</f>
        <v>93.98925</v>
      </c>
    </row>
    <row r="37" spans="3:8" ht="15.75">
      <c r="C37" s="257" t="s">
        <v>86</v>
      </c>
      <c r="D37" s="257"/>
      <c r="E37" s="257"/>
      <c r="F37" s="257"/>
      <c r="G37" s="257"/>
      <c r="H37" s="257"/>
    </row>
    <row r="38" spans="3:5" ht="12.75">
      <c r="C38" s="210" t="s">
        <v>36</v>
      </c>
      <c r="D38" s="166">
        <v>355</v>
      </c>
      <c r="E38" s="166">
        <v>246.33</v>
      </c>
    </row>
    <row r="39" spans="3:6" ht="12.75">
      <c r="C39" s="210" t="s">
        <v>24</v>
      </c>
      <c r="D39" s="166">
        <v>295</v>
      </c>
      <c r="E39" s="166">
        <v>256.56</v>
      </c>
      <c r="F39" s="164">
        <v>3</v>
      </c>
    </row>
    <row r="40" spans="3:6" ht="12.75">
      <c r="C40" s="210" t="s">
        <v>80</v>
      </c>
      <c r="D40" s="166">
        <v>405</v>
      </c>
      <c r="E40" s="166">
        <v>260.65</v>
      </c>
      <c r="F40" s="164">
        <v>2</v>
      </c>
    </row>
    <row r="41" spans="3:5" ht="12.75">
      <c r="C41" s="210" t="s">
        <v>62</v>
      </c>
      <c r="D41" s="166">
        <v>285</v>
      </c>
      <c r="E41" s="166">
        <v>214.43</v>
      </c>
    </row>
    <row r="42" spans="3:6" ht="12.75">
      <c r="C42" s="210" t="s">
        <v>51</v>
      </c>
      <c r="D42" s="166">
        <v>400</v>
      </c>
      <c r="E42" s="166">
        <v>291.48</v>
      </c>
      <c r="F42" s="164">
        <v>1</v>
      </c>
    </row>
  </sheetData>
  <sheetProtection/>
  <mergeCells count="22">
    <mergeCell ref="B25:H25"/>
    <mergeCell ref="B27:H27"/>
    <mergeCell ref="B20:H20"/>
    <mergeCell ref="C12:H12"/>
    <mergeCell ref="C14:H14"/>
    <mergeCell ref="C9:H9"/>
    <mergeCell ref="U6:Z6"/>
    <mergeCell ref="G6:G7"/>
    <mergeCell ref="H6:H7"/>
    <mergeCell ref="I6:N6"/>
    <mergeCell ref="O6:T6"/>
    <mergeCell ref="F6:F7"/>
    <mergeCell ref="A6:A7"/>
    <mergeCell ref="B6:B7"/>
    <mergeCell ref="C6:C7"/>
    <mergeCell ref="D6:D7"/>
    <mergeCell ref="E6:E7"/>
    <mergeCell ref="C37:H37"/>
    <mergeCell ref="B23:H23"/>
    <mergeCell ref="C17:H17"/>
    <mergeCell ref="B29:G29"/>
    <mergeCell ref="B32:H3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O12"/>
  <sheetViews>
    <sheetView zoomScale="110" zoomScaleNormal="110" zoomScalePageLayoutView="0" workbookViewId="0" topLeftCell="A1">
      <selection activeCell="H12" sqref="H12"/>
    </sheetView>
  </sheetViews>
  <sheetFormatPr defaultColWidth="9.00390625" defaultRowHeight="12.75"/>
  <cols>
    <col min="1" max="1" width="5.00390625" style="164" customWidth="1"/>
    <col min="2" max="2" width="5.375" style="164" customWidth="1"/>
    <col min="3" max="3" width="36.625" style="164" customWidth="1"/>
    <col min="4" max="4" width="12.625" style="164" customWidth="1"/>
    <col min="5" max="5" width="18.00390625" style="164" customWidth="1"/>
    <col min="6" max="6" width="10.625" style="164" customWidth="1"/>
    <col min="7" max="13" width="9.125" style="164" customWidth="1"/>
    <col min="14" max="14" width="10.25390625" style="164" bestFit="1" customWidth="1"/>
    <col min="15" max="16384" width="9.125" style="164" customWidth="1"/>
  </cols>
  <sheetData>
    <row r="1" spans="1:7" ht="25.5">
      <c r="A1" s="88" t="s">
        <v>35</v>
      </c>
      <c r="B1" s="182"/>
      <c r="C1" s="90"/>
      <c r="D1" s="90"/>
      <c r="E1" s="90"/>
      <c r="F1" s="90"/>
      <c r="G1" s="90"/>
    </row>
    <row r="2" spans="1:7" ht="25.5">
      <c r="A2" s="92" t="s">
        <v>69</v>
      </c>
      <c r="B2" s="183"/>
      <c r="C2" s="91"/>
      <c r="D2" s="91"/>
      <c r="E2" s="91"/>
      <c r="F2" s="91"/>
      <c r="G2" s="91"/>
    </row>
    <row r="4" ht="13.5" thickBot="1"/>
    <row r="5" spans="1:15" ht="12.75" customHeight="1">
      <c r="A5" s="268" t="s">
        <v>8</v>
      </c>
      <c r="B5" s="270" t="s">
        <v>2</v>
      </c>
      <c r="C5" s="272" t="s">
        <v>3</v>
      </c>
      <c r="D5" s="272" t="s">
        <v>10</v>
      </c>
      <c r="E5" s="272" t="s">
        <v>7</v>
      </c>
      <c r="F5" s="272" t="s">
        <v>4</v>
      </c>
      <c r="G5" s="272" t="s">
        <v>1</v>
      </c>
      <c r="H5" s="277" t="s">
        <v>0</v>
      </c>
      <c r="I5" s="281" t="s">
        <v>15</v>
      </c>
      <c r="J5" s="282"/>
      <c r="K5" s="282"/>
      <c r="L5" s="282"/>
      <c r="M5" s="282"/>
      <c r="N5" s="283"/>
      <c r="O5" s="279" t="s">
        <v>11</v>
      </c>
    </row>
    <row r="6" spans="1:15" ht="13.5" thickBot="1">
      <c r="A6" s="269"/>
      <c r="B6" s="271"/>
      <c r="C6" s="273"/>
      <c r="D6" s="273"/>
      <c r="E6" s="273"/>
      <c r="F6" s="273"/>
      <c r="G6" s="273"/>
      <c r="H6" s="278"/>
      <c r="I6" s="95">
        <v>1</v>
      </c>
      <c r="J6" s="96">
        <v>2</v>
      </c>
      <c r="K6" s="96">
        <v>3</v>
      </c>
      <c r="L6" s="96">
        <v>4</v>
      </c>
      <c r="M6" s="96" t="s">
        <v>6</v>
      </c>
      <c r="N6" s="97" t="s">
        <v>0</v>
      </c>
      <c r="O6" s="280"/>
    </row>
    <row r="7" spans="1:15" ht="12.75">
      <c r="A7" s="74"/>
      <c r="B7" s="274" t="s">
        <v>79</v>
      </c>
      <c r="C7" s="275"/>
      <c r="D7" s="275"/>
      <c r="E7" s="275"/>
      <c r="F7" s="275"/>
      <c r="G7" s="276"/>
      <c r="H7" s="218"/>
      <c r="I7" s="98"/>
      <c r="J7" s="98"/>
      <c r="K7" s="98"/>
      <c r="L7" s="99"/>
      <c r="M7" s="100"/>
      <c r="N7" s="218"/>
      <c r="O7" s="109"/>
    </row>
    <row r="8" spans="1:15" ht="12.75">
      <c r="A8" s="58">
        <v>1</v>
      </c>
      <c r="B8" s="195">
        <v>52</v>
      </c>
      <c r="C8" s="234" t="s">
        <v>34</v>
      </c>
      <c r="D8" s="62"/>
      <c r="E8" s="198" t="s">
        <v>75</v>
      </c>
      <c r="F8" s="62"/>
      <c r="G8" s="63">
        <v>49</v>
      </c>
      <c r="H8" s="219">
        <v>1.0165</v>
      </c>
      <c r="I8" s="62">
        <v>70</v>
      </c>
      <c r="J8" s="62">
        <v>75</v>
      </c>
      <c r="K8" s="220">
        <v>82.5</v>
      </c>
      <c r="L8" s="80"/>
      <c r="M8" s="113">
        <v>82.5</v>
      </c>
      <c r="N8" s="219">
        <f>M8*H8</f>
        <v>83.86125</v>
      </c>
      <c r="O8" s="109"/>
    </row>
    <row r="9" spans="1:15" ht="12.75">
      <c r="A9" s="59"/>
      <c r="B9" s="265" t="s">
        <v>43</v>
      </c>
      <c r="C9" s="266"/>
      <c r="D9" s="266"/>
      <c r="E9" s="266"/>
      <c r="F9" s="266"/>
      <c r="G9" s="266"/>
      <c r="H9" s="267"/>
      <c r="I9" s="62"/>
      <c r="J9" s="62"/>
      <c r="K9" s="101"/>
      <c r="L9" s="80"/>
      <c r="M9" s="113"/>
      <c r="N9" s="219"/>
      <c r="O9" s="108"/>
    </row>
    <row r="10" spans="1:15" ht="12.75">
      <c r="A10" s="59">
        <v>1</v>
      </c>
      <c r="B10" s="83">
        <v>90</v>
      </c>
      <c r="C10" s="234" t="s">
        <v>64</v>
      </c>
      <c r="D10" s="83" t="s">
        <v>63</v>
      </c>
      <c r="E10" s="83" t="s">
        <v>66</v>
      </c>
      <c r="F10" s="83"/>
      <c r="G10" s="166">
        <v>89.6</v>
      </c>
      <c r="H10" s="166">
        <v>0.5869</v>
      </c>
      <c r="I10" s="166">
        <v>170</v>
      </c>
      <c r="J10" s="221">
        <v>180</v>
      </c>
      <c r="K10" s="222">
        <v>180</v>
      </c>
      <c r="L10" s="166"/>
      <c r="M10" s="166">
        <v>180</v>
      </c>
      <c r="N10" s="219">
        <f>M10*H10</f>
        <v>105.642</v>
      </c>
      <c r="O10" s="108"/>
    </row>
    <row r="11" spans="1:15" ht="12.75">
      <c r="A11" s="59"/>
      <c r="B11" s="112"/>
      <c r="C11" s="259" t="s">
        <v>41</v>
      </c>
      <c r="D11" s="259"/>
      <c r="E11" s="259"/>
      <c r="F11" s="259"/>
      <c r="G11" s="259"/>
      <c r="H11" s="259"/>
      <c r="I11" s="103"/>
      <c r="J11" s="103"/>
      <c r="K11" s="103"/>
      <c r="L11" s="80"/>
      <c r="M11" s="112"/>
      <c r="N11" s="219"/>
      <c r="O11" s="108"/>
    </row>
    <row r="12" spans="1:15" ht="12.75">
      <c r="A12" s="59">
        <v>1</v>
      </c>
      <c r="B12" s="59">
        <v>75</v>
      </c>
      <c r="C12" s="235" t="s">
        <v>84</v>
      </c>
      <c r="D12" s="195"/>
      <c r="E12" s="198" t="s">
        <v>29</v>
      </c>
      <c r="F12" s="62"/>
      <c r="G12" s="112">
        <v>77.2</v>
      </c>
      <c r="H12" s="219">
        <v>0.6498</v>
      </c>
      <c r="I12" s="223">
        <v>100</v>
      </c>
      <c r="J12" s="224">
        <v>105</v>
      </c>
      <c r="K12" s="224">
        <v>107.5</v>
      </c>
      <c r="L12" s="80">
        <v>107.5</v>
      </c>
      <c r="M12" s="112">
        <v>0</v>
      </c>
      <c r="N12" s="219">
        <f>M12*H12</f>
        <v>0</v>
      </c>
      <c r="O12" s="108"/>
    </row>
  </sheetData>
  <sheetProtection/>
  <mergeCells count="13">
    <mergeCell ref="H5:H6"/>
    <mergeCell ref="O5:O6"/>
    <mergeCell ref="I5:N5"/>
    <mergeCell ref="C11:H11"/>
    <mergeCell ref="A5:A6"/>
    <mergeCell ref="B5:B6"/>
    <mergeCell ref="C5:C6"/>
    <mergeCell ref="D5:D6"/>
    <mergeCell ref="E5:E6"/>
    <mergeCell ref="F5:F6"/>
    <mergeCell ref="B9:H9"/>
    <mergeCell ref="G5:G6"/>
    <mergeCell ref="B7:G7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D98"/>
  <sheetViews>
    <sheetView zoomScale="80" zoomScaleNormal="80" zoomScalePageLayoutView="0" workbookViewId="0" topLeftCell="A1">
      <selection activeCell="H21" sqref="H21"/>
    </sheetView>
  </sheetViews>
  <sheetFormatPr defaultColWidth="9.00390625" defaultRowHeight="12.75"/>
  <cols>
    <col min="1" max="1" width="6.00390625" style="5" bestFit="1" customWidth="1"/>
    <col min="2" max="2" width="5.875" style="5" bestFit="1" customWidth="1"/>
    <col min="3" max="3" width="32.875" style="5" bestFit="1" customWidth="1"/>
    <col min="4" max="4" width="17.875" style="5" bestFit="1" customWidth="1"/>
    <col min="5" max="5" width="23.00390625" style="5" customWidth="1"/>
    <col min="6" max="6" width="18.625" style="5" bestFit="1" customWidth="1"/>
    <col min="7" max="7" width="5.625" style="5" bestFit="1" customWidth="1"/>
    <col min="8" max="8" width="7.625" style="33" bestFit="1" customWidth="1"/>
    <col min="9" max="9" width="7.875" style="29" bestFit="1" customWidth="1"/>
    <col min="10" max="10" width="6.00390625" style="29" bestFit="1" customWidth="1"/>
    <col min="11" max="11" width="7.125" style="29" bestFit="1" customWidth="1"/>
    <col min="12" max="12" width="4.875" style="29" customWidth="1"/>
    <col min="13" max="13" width="6.625" style="13" bestFit="1" customWidth="1"/>
    <col min="14" max="14" width="9.625" style="35" bestFit="1" customWidth="1"/>
    <col min="15" max="15" width="7.875" style="51" bestFit="1" customWidth="1"/>
    <col min="16" max="16" width="21.375" style="22" bestFit="1" customWidth="1"/>
    <col min="17" max="17" width="4.125" style="22" customWidth="1"/>
    <col min="18" max="18" width="6.125" style="23" customWidth="1"/>
    <col min="19" max="19" width="6.125" style="24" customWidth="1"/>
    <col min="20" max="20" width="3.00390625" style="23" customWidth="1"/>
    <col min="21" max="21" width="7.25390625" style="24" customWidth="1"/>
    <col min="22" max="22" width="32.00390625" style="22" customWidth="1"/>
    <col min="23" max="23" width="23.25390625" style="22" customWidth="1"/>
    <col min="24" max="24" width="15.00390625" style="22" customWidth="1"/>
    <col min="25" max="25" width="13.375" style="22" customWidth="1"/>
    <col min="26" max="26" width="13.125" style="23" customWidth="1"/>
    <col min="27" max="27" width="6.125" style="24" customWidth="1"/>
    <col min="28" max="28" width="6.125" style="23" customWidth="1"/>
    <col min="29" max="29" width="9.00390625" style="26" customWidth="1"/>
    <col min="30" max="30" width="9.125" style="8" customWidth="1"/>
    <col min="31" max="31" width="34.125" style="8" customWidth="1"/>
    <col min="32" max="32" width="18.25390625" style="8" customWidth="1"/>
    <col min="33" max="33" width="13.375" style="8" customWidth="1"/>
    <col min="34" max="56" width="9.125" style="8" customWidth="1"/>
    <col min="57" max="16384" width="9.125" style="5" customWidth="1"/>
  </cols>
  <sheetData>
    <row r="1" spans="1:56" s="7" customFormat="1" ht="22.5" customHeight="1" thickBot="1">
      <c r="A1" s="88" t="s">
        <v>35</v>
      </c>
      <c r="B1" s="89"/>
      <c r="C1" s="90"/>
      <c r="D1" s="90"/>
      <c r="E1" s="90"/>
      <c r="F1" s="90"/>
      <c r="G1" s="90"/>
      <c r="H1" s="168"/>
      <c r="I1" s="46"/>
      <c r="J1" s="46"/>
      <c r="K1" s="46"/>
      <c r="L1" s="46"/>
      <c r="M1" s="46"/>
      <c r="N1" s="47"/>
      <c r="O1" s="50"/>
      <c r="P1" s="21"/>
      <c r="Q1" s="21"/>
      <c r="R1" s="15"/>
      <c r="S1" s="16"/>
      <c r="T1" s="14"/>
      <c r="U1" s="16"/>
      <c r="V1" s="14"/>
      <c r="W1" s="14"/>
      <c r="X1" s="14"/>
      <c r="Y1" s="14"/>
      <c r="Z1" s="14"/>
      <c r="AA1" s="16"/>
      <c r="AB1" s="14"/>
      <c r="AC1" s="17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</row>
    <row r="2" spans="1:56" s="7" customFormat="1" ht="22.5" customHeight="1">
      <c r="A2" s="92" t="s">
        <v>69</v>
      </c>
      <c r="B2" s="71"/>
      <c r="C2" s="91"/>
      <c r="D2" s="91"/>
      <c r="E2" s="91"/>
      <c r="F2" s="91"/>
      <c r="G2" s="91"/>
      <c r="H2" s="168"/>
      <c r="I2" s="46"/>
      <c r="J2" s="46"/>
      <c r="K2" s="46"/>
      <c r="L2" s="46"/>
      <c r="M2" s="46"/>
      <c r="N2" s="47"/>
      <c r="O2" s="50"/>
      <c r="P2" s="21"/>
      <c r="Q2" s="21"/>
      <c r="R2" s="15"/>
      <c r="S2" s="16"/>
      <c r="T2" s="14"/>
      <c r="U2" s="16"/>
      <c r="V2" s="14"/>
      <c r="W2" s="14"/>
      <c r="X2" s="14"/>
      <c r="Y2" s="14"/>
      <c r="Z2" s="14"/>
      <c r="AA2" s="16"/>
      <c r="AB2" s="14"/>
      <c r="AC2" s="17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</row>
    <row r="3" spans="1:35" ht="19.5" customHeight="1">
      <c r="A3" s="165"/>
      <c r="B3" s="71"/>
      <c r="C3" s="170"/>
      <c r="D3" s="170"/>
      <c r="E3" s="170"/>
      <c r="F3" s="170"/>
      <c r="G3" s="170"/>
      <c r="H3" s="171"/>
      <c r="I3" s="172"/>
      <c r="J3" s="172"/>
      <c r="K3" s="172"/>
      <c r="L3" s="172"/>
      <c r="M3" s="174"/>
      <c r="N3" s="175"/>
      <c r="O3" s="172"/>
      <c r="P3" s="176"/>
      <c r="Q3" s="176"/>
      <c r="S3" s="295"/>
      <c r="T3" s="295"/>
      <c r="U3" s="295"/>
      <c r="V3" s="295"/>
      <c r="W3" s="295"/>
      <c r="X3" s="295"/>
      <c r="AC3" s="294"/>
      <c r="AD3" s="287"/>
      <c r="AE3" s="287"/>
      <c r="AF3" s="287"/>
      <c r="AG3" s="287"/>
      <c r="AH3" s="287"/>
      <c r="AI3" s="287"/>
    </row>
    <row r="4" spans="1:15" ht="18">
      <c r="A4" s="8"/>
      <c r="B4" s="8"/>
      <c r="C4" s="8"/>
      <c r="D4" s="8"/>
      <c r="E4" s="8"/>
      <c r="F4" s="14"/>
      <c r="G4" s="53"/>
      <c r="H4" s="130"/>
      <c r="I4" s="28"/>
      <c r="J4" s="28"/>
      <c r="K4" s="28"/>
      <c r="L4" s="28"/>
      <c r="M4" s="23"/>
      <c r="N4" s="120"/>
      <c r="O4" s="127"/>
    </row>
    <row r="5" spans="1:29" ht="12.75" customHeight="1">
      <c r="A5" s="256" t="s">
        <v>8</v>
      </c>
      <c r="B5" s="256" t="s">
        <v>2</v>
      </c>
      <c r="C5" s="256" t="s">
        <v>3</v>
      </c>
      <c r="D5" s="256" t="s">
        <v>10</v>
      </c>
      <c r="E5" s="256" t="s">
        <v>7</v>
      </c>
      <c r="F5" s="256" t="s">
        <v>4</v>
      </c>
      <c r="G5" s="256" t="s">
        <v>1</v>
      </c>
      <c r="H5" s="261" t="s">
        <v>0</v>
      </c>
      <c r="I5" s="259" t="s">
        <v>5</v>
      </c>
      <c r="J5" s="259"/>
      <c r="K5" s="259"/>
      <c r="L5" s="259"/>
      <c r="M5" s="259"/>
      <c r="N5" s="259"/>
      <c r="O5" s="259" t="s">
        <v>11</v>
      </c>
      <c r="P5" s="256" t="s">
        <v>9</v>
      </c>
      <c r="S5" s="121"/>
      <c r="T5" s="71"/>
      <c r="U5" s="72"/>
      <c r="V5" s="72"/>
      <c r="W5" s="72"/>
      <c r="X5" s="114"/>
      <c r="Y5" s="72"/>
      <c r="Z5" s="82"/>
      <c r="AA5" s="122"/>
      <c r="AB5" s="72"/>
      <c r="AC5" s="71"/>
    </row>
    <row r="6" spans="1:56" s="11" customFormat="1" ht="12.75">
      <c r="A6" s="256"/>
      <c r="B6" s="256"/>
      <c r="C6" s="256"/>
      <c r="D6" s="256"/>
      <c r="E6" s="256"/>
      <c r="F6" s="256"/>
      <c r="G6" s="256"/>
      <c r="H6" s="261"/>
      <c r="I6" s="128">
        <v>1</v>
      </c>
      <c r="J6" s="128">
        <v>2</v>
      </c>
      <c r="K6" s="128">
        <v>3</v>
      </c>
      <c r="L6" s="128">
        <v>4</v>
      </c>
      <c r="M6" s="128" t="s">
        <v>6</v>
      </c>
      <c r="N6" s="129" t="s">
        <v>0</v>
      </c>
      <c r="O6" s="293"/>
      <c r="P6" s="256"/>
      <c r="Q6" s="22"/>
      <c r="R6" s="23"/>
      <c r="S6" s="123"/>
      <c r="T6" s="71"/>
      <c r="U6" s="292"/>
      <c r="V6" s="292"/>
      <c r="W6" s="292"/>
      <c r="X6" s="292"/>
      <c r="Y6" s="292"/>
      <c r="Z6" s="292"/>
      <c r="AA6" s="122"/>
      <c r="AB6" s="72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</row>
    <row r="7" spans="1:56" ht="12.75" customHeight="1">
      <c r="A7" s="59"/>
      <c r="B7" s="265" t="s">
        <v>38</v>
      </c>
      <c r="C7" s="266"/>
      <c r="D7" s="266"/>
      <c r="E7" s="266"/>
      <c r="F7" s="266"/>
      <c r="G7" s="266"/>
      <c r="H7" s="267"/>
      <c r="I7" s="62"/>
      <c r="J7" s="104"/>
      <c r="K7" s="62"/>
      <c r="L7" s="80"/>
      <c r="M7" s="113"/>
      <c r="N7" s="219"/>
      <c r="O7" s="108"/>
      <c r="P7" s="67"/>
      <c r="S7" s="121"/>
      <c r="T7" s="71"/>
      <c r="U7" s="59"/>
      <c r="V7" s="62"/>
      <c r="W7" s="62"/>
      <c r="X7" s="61"/>
      <c r="Y7" s="62"/>
      <c r="Z7" s="149"/>
      <c r="AA7" s="152"/>
      <c r="AB7" s="72"/>
      <c r="AC7" s="70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</row>
    <row r="8" spans="1:16" ht="12.75">
      <c r="A8" s="6">
        <v>1</v>
      </c>
      <c r="B8" s="59">
        <v>67.5</v>
      </c>
      <c r="C8" s="237" t="s">
        <v>51</v>
      </c>
      <c r="D8" s="62" t="s">
        <v>23</v>
      </c>
      <c r="E8" s="231" t="s">
        <v>37</v>
      </c>
      <c r="F8" s="6"/>
      <c r="G8" s="6">
        <v>67.2</v>
      </c>
      <c r="H8" s="230">
        <v>0.7287</v>
      </c>
      <c r="I8" s="166">
        <v>100</v>
      </c>
      <c r="J8" s="166">
        <v>105</v>
      </c>
      <c r="K8" s="166">
        <v>115</v>
      </c>
      <c r="L8" s="221">
        <v>117</v>
      </c>
      <c r="M8" s="166">
        <v>115</v>
      </c>
      <c r="N8" s="226">
        <f>M8*H8</f>
        <v>83.8005</v>
      </c>
      <c r="O8" s="54" t="s">
        <v>21</v>
      </c>
      <c r="P8" s="57"/>
    </row>
    <row r="9" spans="1:16" ht="12.75">
      <c r="A9" s="6"/>
      <c r="B9" s="265" t="s">
        <v>43</v>
      </c>
      <c r="C9" s="266"/>
      <c r="D9" s="266"/>
      <c r="E9" s="266"/>
      <c r="F9" s="266"/>
      <c r="G9" s="266"/>
      <c r="H9" s="267"/>
      <c r="I9" s="30"/>
      <c r="J9" s="30"/>
      <c r="K9" s="30"/>
      <c r="L9" s="30"/>
      <c r="M9" s="12"/>
      <c r="N9" s="226"/>
      <c r="O9" s="56"/>
      <c r="P9" s="57"/>
    </row>
    <row r="10" spans="1:16" ht="12.75">
      <c r="A10" s="5">
        <v>2</v>
      </c>
      <c r="B10" s="195">
        <v>90</v>
      </c>
      <c r="C10" s="234" t="s">
        <v>25</v>
      </c>
      <c r="D10" s="6" t="s">
        <v>23</v>
      </c>
      <c r="E10" s="6"/>
      <c r="F10" s="6"/>
      <c r="G10" s="6">
        <v>84.95</v>
      </c>
      <c r="H10" s="230">
        <v>0.6074</v>
      </c>
      <c r="I10" s="30">
        <v>130</v>
      </c>
      <c r="J10" s="30">
        <v>137</v>
      </c>
      <c r="K10" s="30">
        <v>140</v>
      </c>
      <c r="L10" s="30"/>
      <c r="M10" s="12">
        <v>140</v>
      </c>
      <c r="N10" s="226">
        <f aca="true" t="shared" si="0" ref="N10:N23">M10*H10</f>
        <v>85.036</v>
      </c>
      <c r="O10" s="56"/>
      <c r="P10" s="57"/>
    </row>
    <row r="11" spans="1:16" ht="12.75">
      <c r="A11" s="5">
        <v>3</v>
      </c>
      <c r="B11" s="195">
        <v>90</v>
      </c>
      <c r="C11" s="234" t="s">
        <v>54</v>
      </c>
      <c r="D11" s="6" t="s">
        <v>23</v>
      </c>
      <c r="E11" s="6">
        <v>29</v>
      </c>
      <c r="F11" s="6"/>
      <c r="G11" s="6">
        <v>89.8</v>
      </c>
      <c r="H11" s="230">
        <v>0.5861</v>
      </c>
      <c r="I11" s="30">
        <v>135</v>
      </c>
      <c r="J11" s="232">
        <v>145</v>
      </c>
      <c r="K11" s="30">
        <v>145</v>
      </c>
      <c r="L11" s="30"/>
      <c r="M11" s="12">
        <v>145</v>
      </c>
      <c r="N11" s="226">
        <f t="shared" si="0"/>
        <v>84.9845</v>
      </c>
      <c r="O11" s="56"/>
      <c r="P11" s="57"/>
    </row>
    <row r="12" spans="1:56" s="19" customFormat="1" ht="12.75">
      <c r="A12" s="59">
        <v>1</v>
      </c>
      <c r="B12" s="20">
        <v>90</v>
      </c>
      <c r="C12" s="237" t="s">
        <v>64</v>
      </c>
      <c r="D12" s="20"/>
      <c r="E12" s="20">
        <v>30</v>
      </c>
      <c r="F12" s="20"/>
      <c r="G12" s="20">
        <v>89.6</v>
      </c>
      <c r="H12" s="20">
        <v>0.5869</v>
      </c>
      <c r="I12" s="81">
        <v>140</v>
      </c>
      <c r="J12" s="81">
        <v>145</v>
      </c>
      <c r="K12" s="236">
        <v>147.5</v>
      </c>
      <c r="L12" s="80"/>
      <c r="M12" s="112">
        <v>145</v>
      </c>
      <c r="N12" s="226">
        <f t="shared" si="0"/>
        <v>85.1005</v>
      </c>
      <c r="O12" s="108"/>
      <c r="P12" s="67"/>
      <c r="Q12" s="22"/>
      <c r="R12" s="23"/>
      <c r="S12" s="71"/>
      <c r="U12" s="59"/>
      <c r="AA12" s="122"/>
      <c r="AB12" s="72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</row>
    <row r="13" spans="1:56" s="19" customFormat="1" ht="12.75">
      <c r="A13" s="59"/>
      <c r="B13" s="259" t="s">
        <v>42</v>
      </c>
      <c r="C13" s="259"/>
      <c r="D13" s="259"/>
      <c r="E13" s="259"/>
      <c r="F13" s="259"/>
      <c r="G13" s="259"/>
      <c r="H13" s="259"/>
      <c r="I13" s="20"/>
      <c r="J13" s="20"/>
      <c r="K13" s="104"/>
      <c r="L13" s="80"/>
      <c r="M13" s="112"/>
      <c r="N13" s="226"/>
      <c r="O13" s="108"/>
      <c r="P13" s="59"/>
      <c r="Q13" s="22"/>
      <c r="R13" s="23"/>
      <c r="S13" s="71"/>
      <c r="T13" s="71"/>
      <c r="U13" s="71"/>
      <c r="V13" s="72"/>
      <c r="W13" s="72"/>
      <c r="X13" s="114"/>
      <c r="Y13" s="72"/>
      <c r="Z13" s="82"/>
      <c r="AA13" s="122"/>
      <c r="AB13" s="72"/>
      <c r="AC13" s="71"/>
      <c r="AD13" s="14"/>
      <c r="AE13" s="14"/>
      <c r="AF13" s="14"/>
      <c r="AG13" s="14"/>
      <c r="AH13" s="14"/>
      <c r="AI13" s="14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</row>
    <row r="14" spans="1:56" s="19" customFormat="1" ht="12.75">
      <c r="A14" s="59">
        <v>1</v>
      </c>
      <c r="B14" s="195">
        <v>44</v>
      </c>
      <c r="C14" s="234" t="s">
        <v>85</v>
      </c>
      <c r="D14" s="6"/>
      <c r="E14" s="6" t="s">
        <v>50</v>
      </c>
      <c r="F14" s="6"/>
      <c r="G14" s="6">
        <v>34.4</v>
      </c>
      <c r="H14" s="230">
        <v>1.3133</v>
      </c>
      <c r="I14" s="103">
        <v>20</v>
      </c>
      <c r="J14" s="103">
        <v>25</v>
      </c>
      <c r="K14" s="227">
        <v>30</v>
      </c>
      <c r="L14" s="80"/>
      <c r="M14" s="112">
        <v>30</v>
      </c>
      <c r="N14" s="226">
        <f t="shared" si="0"/>
        <v>39.399</v>
      </c>
      <c r="O14" s="108"/>
      <c r="P14" s="59"/>
      <c r="Q14" s="22"/>
      <c r="R14" s="23"/>
      <c r="S14" s="71"/>
      <c r="T14" s="71"/>
      <c r="U14" s="71"/>
      <c r="V14" s="72"/>
      <c r="W14" s="72"/>
      <c r="X14" s="114"/>
      <c r="Y14" s="72"/>
      <c r="Z14" s="82"/>
      <c r="AA14" s="122"/>
      <c r="AB14" s="72"/>
      <c r="AC14" s="14"/>
      <c r="AD14" s="14"/>
      <c r="AE14" s="14"/>
      <c r="AF14" s="14"/>
      <c r="AG14" s="14"/>
      <c r="AH14" s="14"/>
      <c r="AI14" s="14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</row>
    <row r="15" spans="1:56" s="19" customFormat="1" ht="12.75" customHeight="1">
      <c r="A15" s="59"/>
      <c r="B15" s="262" t="s">
        <v>81</v>
      </c>
      <c r="C15" s="263"/>
      <c r="D15" s="263"/>
      <c r="E15" s="263"/>
      <c r="F15" s="263"/>
      <c r="G15" s="263"/>
      <c r="H15" s="264"/>
      <c r="I15" s="103"/>
      <c r="J15" s="103"/>
      <c r="K15" s="103"/>
      <c r="L15" s="80"/>
      <c r="M15" s="112"/>
      <c r="N15" s="226"/>
      <c r="O15" s="108"/>
      <c r="P15" s="59"/>
      <c r="Q15" s="22"/>
      <c r="R15" s="23"/>
      <c r="S15" s="71"/>
      <c r="T15" s="71"/>
      <c r="U15" s="72"/>
      <c r="V15" s="72"/>
      <c r="W15" s="72"/>
      <c r="X15" s="114"/>
      <c r="Y15" s="72"/>
      <c r="Z15" s="82"/>
      <c r="AA15" s="122"/>
      <c r="AB15" s="72"/>
      <c r="AC15" s="70"/>
      <c r="AD15" s="14"/>
      <c r="AE15" s="14"/>
      <c r="AF15" s="14"/>
      <c r="AG15" s="14"/>
      <c r="AH15" s="14"/>
      <c r="AI15" s="14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</row>
    <row r="16" spans="1:56" s="19" customFormat="1" ht="12.75">
      <c r="A16" s="59">
        <v>1</v>
      </c>
      <c r="B16" s="195">
        <v>82.5</v>
      </c>
      <c r="C16" s="234" t="s">
        <v>31</v>
      </c>
      <c r="D16" s="62"/>
      <c r="E16" s="198" t="s">
        <v>29</v>
      </c>
      <c r="F16" s="4"/>
      <c r="G16" s="12">
        <v>80.1</v>
      </c>
      <c r="H16" s="226">
        <v>0.6324</v>
      </c>
      <c r="I16" s="103">
        <v>50</v>
      </c>
      <c r="J16" s="223">
        <v>55</v>
      </c>
      <c r="K16" s="62">
        <v>60</v>
      </c>
      <c r="L16" s="80"/>
      <c r="M16" s="112">
        <v>60</v>
      </c>
      <c r="N16" s="226">
        <f t="shared" si="0"/>
        <v>37.943999999999996</v>
      </c>
      <c r="O16" s="108"/>
      <c r="P16" s="59"/>
      <c r="Q16" s="22"/>
      <c r="R16" s="23"/>
      <c r="S16" s="71"/>
      <c r="T16" s="71"/>
      <c r="U16" s="72"/>
      <c r="V16" s="72"/>
      <c r="W16" s="72"/>
      <c r="X16" s="114"/>
      <c r="Y16" s="72"/>
      <c r="Z16" s="82"/>
      <c r="AA16" s="122"/>
      <c r="AB16" s="72"/>
      <c r="AC16" s="14"/>
      <c r="AD16" s="14"/>
      <c r="AE16" s="14"/>
      <c r="AF16" s="14"/>
      <c r="AG16" s="14"/>
      <c r="AH16" s="14"/>
      <c r="AI16" s="14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</row>
    <row r="17" spans="1:56" s="19" customFormat="1" ht="12.75" customHeight="1">
      <c r="A17" s="59"/>
      <c r="B17" s="259" t="s">
        <v>58</v>
      </c>
      <c r="C17" s="259"/>
      <c r="D17" s="259"/>
      <c r="E17" s="259"/>
      <c r="F17" s="259"/>
      <c r="G17" s="259"/>
      <c r="H17" s="259"/>
      <c r="I17" s="62"/>
      <c r="J17" s="103"/>
      <c r="K17" s="62"/>
      <c r="L17" s="80"/>
      <c r="M17" s="112"/>
      <c r="N17" s="226"/>
      <c r="O17" s="108"/>
      <c r="P17" s="59"/>
      <c r="Q17" s="22"/>
      <c r="R17" s="23"/>
      <c r="S17" s="71"/>
      <c r="T17" s="71"/>
      <c r="U17" s="72"/>
      <c r="V17" s="72"/>
      <c r="W17" s="72"/>
      <c r="X17" s="114"/>
      <c r="Y17" s="117"/>
      <c r="Z17" s="82"/>
      <c r="AA17" s="122"/>
      <c r="AB17" s="72"/>
      <c r="AC17" s="71"/>
      <c r="AD17" s="14"/>
      <c r="AE17" s="14"/>
      <c r="AF17" s="14"/>
      <c r="AG17" s="14"/>
      <c r="AH17" s="14"/>
      <c r="AI17" s="14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</row>
    <row r="18" spans="1:56" s="19" customFormat="1" ht="12.75" customHeight="1">
      <c r="A18" s="59">
        <v>2</v>
      </c>
      <c r="B18" s="195">
        <v>60</v>
      </c>
      <c r="C18" s="234" t="s">
        <v>53</v>
      </c>
      <c r="D18" s="209" t="s">
        <v>23</v>
      </c>
      <c r="E18" s="209" t="s">
        <v>59</v>
      </c>
      <c r="F18" s="209"/>
      <c r="G18" s="209">
        <v>57.5</v>
      </c>
      <c r="H18" s="209">
        <v>0.8902</v>
      </c>
      <c r="I18" s="166">
        <v>50</v>
      </c>
      <c r="J18" s="166">
        <v>57</v>
      </c>
      <c r="K18" s="221">
        <v>60</v>
      </c>
      <c r="L18" s="166"/>
      <c r="M18" s="166">
        <v>57.5</v>
      </c>
      <c r="N18" s="226">
        <f t="shared" si="0"/>
        <v>51.1865</v>
      </c>
      <c r="O18" s="108"/>
      <c r="P18" s="59"/>
      <c r="Q18" s="22"/>
      <c r="R18" s="23"/>
      <c r="S18" s="71"/>
      <c r="T18" s="71"/>
      <c r="U18" s="292"/>
      <c r="V18" s="292"/>
      <c r="W18" s="292"/>
      <c r="X18" s="292"/>
      <c r="Y18" s="292"/>
      <c r="Z18" s="292"/>
      <c r="AA18" s="122"/>
      <c r="AB18" s="72"/>
      <c r="AC18" s="14"/>
      <c r="AD18" s="14"/>
      <c r="AE18" s="14"/>
      <c r="AF18" s="14"/>
      <c r="AG18" s="14"/>
      <c r="AH18" s="14"/>
      <c r="AI18" s="14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</row>
    <row r="19" spans="1:56" s="19" customFormat="1" ht="12.75">
      <c r="A19" s="59">
        <v>1</v>
      </c>
      <c r="B19" s="20">
        <v>60</v>
      </c>
      <c r="C19" s="237" t="s">
        <v>76</v>
      </c>
      <c r="D19" s="6" t="s">
        <v>77</v>
      </c>
      <c r="E19" s="6" t="s">
        <v>78</v>
      </c>
      <c r="F19" s="20"/>
      <c r="G19" s="20">
        <v>57.7</v>
      </c>
      <c r="H19" s="20">
        <v>0.8902</v>
      </c>
      <c r="I19" s="62">
        <v>55</v>
      </c>
      <c r="J19" s="103">
        <v>57.5</v>
      </c>
      <c r="K19" s="227">
        <v>60</v>
      </c>
      <c r="L19" s="80"/>
      <c r="M19" s="112">
        <v>60</v>
      </c>
      <c r="N19" s="226">
        <f t="shared" si="0"/>
        <v>53.412</v>
      </c>
      <c r="O19" s="108"/>
      <c r="P19" s="59"/>
      <c r="Q19" s="22"/>
      <c r="R19" s="23"/>
      <c r="S19" s="71"/>
      <c r="T19" s="71"/>
      <c r="U19" s="292"/>
      <c r="V19" s="292"/>
      <c r="W19" s="292"/>
      <c r="X19" s="292"/>
      <c r="Y19" s="292"/>
      <c r="Z19" s="292"/>
      <c r="AA19" s="122"/>
      <c r="AB19" s="72"/>
      <c r="AC19" s="70"/>
      <c r="AD19" s="14"/>
      <c r="AE19" s="14"/>
      <c r="AF19" s="14"/>
      <c r="AG19" s="14"/>
      <c r="AH19" s="14"/>
      <c r="AI19" s="14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</row>
    <row r="20" spans="1:56" s="19" customFormat="1" ht="12.75" customHeight="1">
      <c r="A20" s="59"/>
      <c r="B20" s="259" t="s">
        <v>60</v>
      </c>
      <c r="C20" s="259"/>
      <c r="D20" s="259"/>
      <c r="E20" s="259"/>
      <c r="F20" s="259"/>
      <c r="G20" s="259"/>
      <c r="H20" s="259"/>
      <c r="I20" s="103"/>
      <c r="J20" s="103"/>
      <c r="K20" s="101"/>
      <c r="L20" s="80"/>
      <c r="M20" s="112"/>
      <c r="N20" s="226"/>
      <c r="O20" s="108"/>
      <c r="P20" s="59"/>
      <c r="Q20" s="22"/>
      <c r="R20" s="23"/>
      <c r="S20" s="71"/>
      <c r="T20" s="71"/>
      <c r="U20" s="59"/>
      <c r="V20" s="62"/>
      <c r="W20" s="62"/>
      <c r="X20" s="61"/>
      <c r="Y20" s="62"/>
      <c r="Z20" s="149"/>
      <c r="AA20" s="152"/>
      <c r="AB20" s="180"/>
      <c r="AC20" s="14"/>
      <c r="AD20" s="14"/>
      <c r="AE20" s="14"/>
      <c r="AF20" s="14"/>
      <c r="AG20" s="14"/>
      <c r="AH20" s="14"/>
      <c r="AI20" s="14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</row>
    <row r="21" spans="1:56" s="19" customFormat="1" ht="12.75" customHeight="1">
      <c r="A21" s="19">
        <v>1</v>
      </c>
      <c r="B21" s="59">
        <v>67.5</v>
      </c>
      <c r="C21" s="234" t="s">
        <v>27</v>
      </c>
      <c r="D21" s="208"/>
      <c r="E21" s="208" t="s">
        <v>29</v>
      </c>
      <c r="F21" s="208"/>
      <c r="G21" s="208">
        <v>61.2</v>
      </c>
      <c r="H21" s="208">
        <v>0.7966</v>
      </c>
      <c r="I21" s="103">
        <v>60</v>
      </c>
      <c r="J21" s="223">
        <v>75</v>
      </c>
      <c r="K21" s="223">
        <v>75</v>
      </c>
      <c r="L21" s="233">
        <v>75</v>
      </c>
      <c r="M21" s="112">
        <v>60</v>
      </c>
      <c r="N21" s="226">
        <f t="shared" si="0"/>
        <v>47.796</v>
      </c>
      <c r="O21" s="108"/>
      <c r="P21" s="59"/>
      <c r="Q21" s="22"/>
      <c r="R21" s="23"/>
      <c r="S21" s="71"/>
      <c r="T21" s="71"/>
      <c r="U21" s="59"/>
      <c r="V21" s="62"/>
      <c r="W21" s="62"/>
      <c r="X21" s="61"/>
      <c r="Y21" s="62"/>
      <c r="Z21" s="20"/>
      <c r="AA21" s="152"/>
      <c r="AB21" s="180"/>
      <c r="AC21" s="71"/>
      <c r="AD21" s="14"/>
      <c r="AE21" s="14"/>
      <c r="AF21" s="14"/>
      <c r="AG21" s="14"/>
      <c r="AH21" s="14"/>
      <c r="AI21" s="14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</row>
    <row r="22" spans="1:56" s="19" customFormat="1" ht="12.75">
      <c r="A22" s="59"/>
      <c r="B22" s="259" t="s">
        <v>44</v>
      </c>
      <c r="C22" s="259"/>
      <c r="D22" s="259"/>
      <c r="E22" s="259"/>
      <c r="F22" s="259"/>
      <c r="G22" s="259"/>
      <c r="H22" s="259"/>
      <c r="I22" s="62"/>
      <c r="J22" s="103"/>
      <c r="K22" s="106"/>
      <c r="L22" s="80"/>
      <c r="M22" s="112"/>
      <c r="N22" s="226"/>
      <c r="O22" s="109"/>
      <c r="P22" s="59"/>
      <c r="Q22" s="22"/>
      <c r="R22" s="23"/>
      <c r="S22" s="71"/>
      <c r="T22" s="72"/>
      <c r="U22" s="111"/>
      <c r="V22" s="62"/>
      <c r="W22" s="62"/>
      <c r="X22" s="61"/>
      <c r="Y22" s="62"/>
      <c r="Z22" s="150"/>
      <c r="AA22" s="8"/>
      <c r="AB22" s="8"/>
      <c r="AC22" s="71"/>
      <c r="AD22" s="14"/>
      <c r="AE22" s="14"/>
      <c r="AF22" s="14"/>
      <c r="AG22" s="14"/>
      <c r="AH22" s="14"/>
      <c r="AI22" s="14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</row>
    <row r="23" spans="1:56" s="19" customFormat="1" ht="12.75" customHeight="1">
      <c r="A23" s="59">
        <v>1</v>
      </c>
      <c r="B23" s="195">
        <v>82.5</v>
      </c>
      <c r="C23" s="234" t="s">
        <v>32</v>
      </c>
      <c r="D23" s="6"/>
      <c r="E23" s="6" t="s">
        <v>26</v>
      </c>
      <c r="F23" s="6"/>
      <c r="G23" s="6">
        <v>81.4</v>
      </c>
      <c r="H23" s="230">
        <v>0.6251</v>
      </c>
      <c r="I23" s="62">
        <v>50</v>
      </c>
      <c r="J23" s="103">
        <v>55</v>
      </c>
      <c r="K23" s="227">
        <v>60</v>
      </c>
      <c r="L23" s="80"/>
      <c r="M23" s="112">
        <v>60</v>
      </c>
      <c r="N23" s="226">
        <f t="shared" si="0"/>
        <v>37.506</v>
      </c>
      <c r="O23" s="108"/>
      <c r="P23" s="59"/>
      <c r="Q23" s="22"/>
      <c r="R23" s="23"/>
      <c r="S23" s="71"/>
      <c r="T23" s="181"/>
      <c r="U23" s="62"/>
      <c r="V23" s="62"/>
      <c r="W23" s="62"/>
      <c r="X23" s="61"/>
      <c r="Y23" s="62"/>
      <c r="Z23" s="150"/>
      <c r="AA23" s="8"/>
      <c r="AB23" s="8"/>
      <c r="AC23" s="70"/>
      <c r="AD23" s="14"/>
      <c r="AE23" s="14"/>
      <c r="AF23" s="14"/>
      <c r="AG23" s="14"/>
      <c r="AH23" s="14"/>
      <c r="AI23" s="14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</row>
    <row r="24" spans="1:56" ht="12.75">
      <c r="A24" s="59"/>
      <c r="B24" s="211"/>
      <c r="C24" s="211"/>
      <c r="D24" s="211"/>
      <c r="E24" s="211"/>
      <c r="F24" s="211"/>
      <c r="G24" s="19"/>
      <c r="H24" s="19"/>
      <c r="I24" s="103"/>
      <c r="J24" s="62"/>
      <c r="K24" s="105"/>
      <c r="L24" s="80"/>
      <c r="M24" s="112"/>
      <c r="N24" s="219"/>
      <c r="O24" s="108"/>
      <c r="P24" s="59"/>
      <c r="S24" s="71"/>
      <c r="T24" s="181"/>
      <c r="U24" s="60"/>
      <c r="V24" s="62"/>
      <c r="W24" s="62"/>
      <c r="X24" s="61"/>
      <c r="Y24" s="62"/>
      <c r="Z24" s="151"/>
      <c r="AA24" s="138"/>
      <c r="AB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</row>
    <row r="25" spans="1:56" s="19" customFormat="1" ht="12.75">
      <c r="A25" s="59"/>
      <c r="B25" s="274"/>
      <c r="C25" s="275"/>
      <c r="D25" s="275"/>
      <c r="E25" s="275"/>
      <c r="F25" s="275"/>
      <c r="G25" s="275"/>
      <c r="H25" s="276"/>
      <c r="I25" s="103"/>
      <c r="J25" s="103"/>
      <c r="K25" s="101"/>
      <c r="L25" s="80"/>
      <c r="M25" s="112"/>
      <c r="N25" s="219"/>
      <c r="O25" s="108"/>
      <c r="P25" s="67"/>
      <c r="Q25" s="22"/>
      <c r="R25" s="23"/>
      <c r="S25" s="71"/>
      <c r="T25" s="72"/>
      <c r="U25" s="62"/>
      <c r="V25" s="61"/>
      <c r="W25" s="62"/>
      <c r="X25" s="63"/>
      <c r="Y25" s="20"/>
      <c r="Z25" s="141"/>
      <c r="AA25" s="14"/>
      <c r="AB25" s="14"/>
      <c r="AC25" s="70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</row>
    <row r="26" spans="1:56" s="19" customFormat="1" ht="12.75">
      <c r="A26" s="59"/>
      <c r="B26" s="80"/>
      <c r="C26" s="62"/>
      <c r="D26" s="166"/>
      <c r="E26" s="61"/>
      <c r="F26" s="62"/>
      <c r="G26" s="6"/>
      <c r="H26" s="230"/>
      <c r="I26" s="103"/>
      <c r="J26" s="103"/>
      <c r="K26" s="103"/>
      <c r="L26" s="80"/>
      <c r="M26" s="112"/>
      <c r="N26" s="219"/>
      <c r="O26" s="108"/>
      <c r="P26" s="59"/>
      <c r="Q26" s="22"/>
      <c r="R26" s="23"/>
      <c r="S26" s="71"/>
      <c r="T26" s="72"/>
      <c r="U26" s="62"/>
      <c r="V26" s="61"/>
      <c r="W26" s="62"/>
      <c r="X26" s="288"/>
      <c r="Y26" s="288"/>
      <c r="Z26" s="288"/>
      <c r="AA26" s="288"/>
      <c r="AB26" s="288"/>
      <c r="AC26" s="288"/>
      <c r="AD26" s="14"/>
      <c r="AE26" s="14"/>
      <c r="AF26" s="14"/>
      <c r="AG26" s="14"/>
      <c r="AH26" s="14"/>
      <c r="AI26" s="14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</row>
    <row r="27" spans="1:56" ht="12.75">
      <c r="A27" s="59"/>
      <c r="B27" s="262"/>
      <c r="C27" s="263"/>
      <c r="D27" s="263"/>
      <c r="E27" s="263"/>
      <c r="F27" s="263"/>
      <c r="G27" s="263"/>
      <c r="H27" s="264"/>
      <c r="I27" s="103"/>
      <c r="J27" s="103"/>
      <c r="K27" s="105"/>
      <c r="L27" s="80"/>
      <c r="M27" s="112"/>
      <c r="N27" s="219"/>
      <c r="O27" s="108"/>
      <c r="P27" s="59"/>
      <c r="S27" s="71"/>
      <c r="T27" s="72"/>
      <c r="U27" s="60"/>
      <c r="V27" s="65"/>
      <c r="W27" s="60"/>
      <c r="X27" s="146"/>
      <c r="Y27" s="140"/>
      <c r="Z27" s="135"/>
      <c r="AA27" s="14"/>
      <c r="AB27" s="14"/>
      <c r="AC27" s="70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</row>
    <row r="28" spans="1:56" s="19" customFormat="1" ht="12.75">
      <c r="A28" s="59"/>
      <c r="B28" s="59"/>
      <c r="C28" s="62"/>
      <c r="D28" s="62"/>
      <c r="E28" s="61"/>
      <c r="F28" s="64"/>
      <c r="G28" s="112"/>
      <c r="H28" s="112"/>
      <c r="I28" s="62"/>
      <c r="J28" s="103"/>
      <c r="K28" s="101"/>
      <c r="L28" s="80"/>
      <c r="M28" s="112"/>
      <c r="N28" s="219"/>
      <c r="O28" s="109"/>
      <c r="P28" s="59"/>
      <c r="Q28" s="22"/>
      <c r="R28" s="23"/>
      <c r="S28" s="71"/>
      <c r="T28" s="72"/>
      <c r="U28" s="60"/>
      <c r="V28" s="65"/>
      <c r="W28" s="60"/>
      <c r="X28" s="66"/>
      <c r="Y28" s="145"/>
      <c r="Z28" s="136"/>
      <c r="AA28" s="8"/>
      <c r="AB28" s="8"/>
      <c r="AC28" s="70"/>
      <c r="AD28" s="14"/>
      <c r="AE28" s="14"/>
      <c r="AF28" s="14"/>
      <c r="AG28" s="14"/>
      <c r="AH28" s="14"/>
      <c r="AI28" s="14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</row>
    <row r="29" spans="1:56" s="19" customFormat="1" ht="12.75" customHeight="1">
      <c r="A29" s="59"/>
      <c r="B29" s="59"/>
      <c r="C29" s="62"/>
      <c r="D29" s="62"/>
      <c r="E29" s="61"/>
      <c r="F29" s="62"/>
      <c r="G29" s="147"/>
      <c r="H29" s="94"/>
      <c r="I29" s="103"/>
      <c r="J29" s="103"/>
      <c r="K29" s="105"/>
      <c r="L29" s="80"/>
      <c r="M29" s="112"/>
      <c r="N29" s="94"/>
      <c r="O29" s="108"/>
      <c r="P29" s="59"/>
      <c r="Q29" s="22"/>
      <c r="R29" s="23"/>
      <c r="S29" s="71"/>
      <c r="T29" s="72"/>
      <c r="U29" s="62"/>
      <c r="V29" s="61"/>
      <c r="W29" s="62"/>
      <c r="X29" s="63"/>
      <c r="Y29" s="6"/>
      <c r="Z29" s="137"/>
      <c r="AA29" s="8"/>
      <c r="AB29" s="8"/>
      <c r="AC29" s="14"/>
      <c r="AD29" s="14"/>
      <c r="AE29" s="14"/>
      <c r="AF29" s="14"/>
      <c r="AG29" s="14"/>
      <c r="AH29" s="14"/>
      <c r="AI29" s="14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</row>
    <row r="30" spans="1:56" s="19" customFormat="1" ht="12.75">
      <c r="A30" s="59"/>
      <c r="B30" s="80"/>
      <c r="C30" s="62"/>
      <c r="D30" s="62"/>
      <c r="E30" s="61"/>
      <c r="F30" s="62"/>
      <c r="G30" s="20"/>
      <c r="H30" s="20"/>
      <c r="I30" s="106"/>
      <c r="J30" s="101"/>
      <c r="K30" s="148"/>
      <c r="L30" s="80"/>
      <c r="M30" s="112"/>
      <c r="N30" s="94"/>
      <c r="O30" s="108"/>
      <c r="P30" s="59"/>
      <c r="Q30" s="22"/>
      <c r="R30" s="23"/>
      <c r="S30" s="93"/>
      <c r="T30" s="72"/>
      <c r="U30" s="45"/>
      <c r="V30" s="142"/>
      <c r="W30" s="143"/>
      <c r="X30" s="144"/>
      <c r="Y30" s="140"/>
      <c r="Z30" s="135"/>
      <c r="AA30" s="8"/>
      <c r="AB30" s="8"/>
      <c r="AC30" s="71"/>
      <c r="AD30" s="14"/>
      <c r="AE30" s="14"/>
      <c r="AF30" s="14"/>
      <c r="AG30" s="14"/>
      <c r="AH30" s="14"/>
      <c r="AI30" s="14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</row>
    <row r="31" spans="1:56" s="19" customFormat="1" ht="12.75" customHeight="1">
      <c r="A31" s="59"/>
      <c r="B31" s="83"/>
      <c r="C31" s="83"/>
      <c r="D31" s="83"/>
      <c r="E31" s="83"/>
      <c r="F31" s="83"/>
      <c r="G31" s="6"/>
      <c r="H31" s="32"/>
      <c r="I31" s="62"/>
      <c r="J31" s="103"/>
      <c r="K31" s="101"/>
      <c r="L31" s="80"/>
      <c r="M31" s="112"/>
      <c r="N31" s="94"/>
      <c r="O31" s="109"/>
      <c r="P31" s="59"/>
      <c r="Q31" s="22"/>
      <c r="R31" s="23"/>
      <c r="S31" s="93"/>
      <c r="T31" s="72"/>
      <c r="U31" s="40"/>
      <c r="V31" s="124"/>
      <c r="W31" s="125"/>
      <c r="X31" s="14"/>
      <c r="Y31" s="14"/>
      <c r="Z31" s="14"/>
      <c r="AA31" s="8"/>
      <c r="AB31" s="8"/>
      <c r="AC31" s="14"/>
      <c r="AD31" s="14"/>
      <c r="AE31" s="14"/>
      <c r="AF31" s="14"/>
      <c r="AG31" s="14"/>
      <c r="AH31" s="14"/>
      <c r="AI31" s="14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</row>
    <row r="32" spans="1:56" ht="12.75">
      <c r="A32" s="59"/>
      <c r="B32" s="259"/>
      <c r="C32" s="259"/>
      <c r="D32" s="259"/>
      <c r="E32" s="259"/>
      <c r="F32" s="259"/>
      <c r="G32" s="259"/>
      <c r="H32" s="259"/>
      <c r="I32" s="106"/>
      <c r="J32" s="103"/>
      <c r="K32" s="101"/>
      <c r="L32" s="80"/>
      <c r="M32" s="112"/>
      <c r="N32" s="94"/>
      <c r="O32" s="108"/>
      <c r="P32" s="59"/>
      <c r="S32" s="93"/>
      <c r="T32" s="72"/>
      <c r="U32" s="40"/>
      <c r="V32" s="124"/>
      <c r="W32" s="125"/>
      <c r="X32" s="14"/>
      <c r="Y32" s="8"/>
      <c r="Z32" s="8"/>
      <c r="AA32" s="14"/>
      <c r="AB32" s="14"/>
      <c r="AC32" s="70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</row>
    <row r="33" spans="1:56" s="19" customFormat="1" ht="12.75">
      <c r="A33" s="59"/>
      <c r="B33" s="59"/>
      <c r="C33" s="62"/>
      <c r="D33" s="166"/>
      <c r="E33" s="61"/>
      <c r="F33" s="62"/>
      <c r="G33" s="20"/>
      <c r="H33" s="20"/>
      <c r="I33" s="20"/>
      <c r="J33" s="20"/>
      <c r="K33" s="20"/>
      <c r="L33" s="20"/>
      <c r="M33" s="20"/>
      <c r="N33" s="20"/>
      <c r="O33" s="108"/>
      <c r="P33" s="59"/>
      <c r="Q33" s="22"/>
      <c r="R33" s="23"/>
      <c r="S33" s="14"/>
      <c r="T33" s="126"/>
      <c r="U33" s="126"/>
      <c r="V33" s="14"/>
      <c r="W33" s="14"/>
      <c r="X33" s="14"/>
      <c r="Y33" s="8"/>
      <c r="Z33" s="8"/>
      <c r="AA33" s="8"/>
      <c r="AB33" s="8"/>
      <c r="AC33" s="14"/>
      <c r="AD33" s="14"/>
      <c r="AE33" s="14"/>
      <c r="AF33" s="14"/>
      <c r="AG33" s="14"/>
      <c r="AH33" s="14"/>
      <c r="AI33" s="14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</row>
    <row r="34" spans="1:56" s="19" customFormat="1" ht="12.75">
      <c r="A34" s="20"/>
      <c r="B34" s="284"/>
      <c r="C34" s="285"/>
      <c r="D34" s="285"/>
      <c r="E34" s="285"/>
      <c r="F34" s="285"/>
      <c r="G34" s="285"/>
      <c r="H34" s="286"/>
      <c r="I34" s="103"/>
      <c r="J34" s="106"/>
      <c r="K34" s="103"/>
      <c r="L34" s="80"/>
      <c r="M34" s="112"/>
      <c r="N34" s="94"/>
      <c r="O34" s="108"/>
      <c r="P34" s="67"/>
      <c r="Q34" s="22"/>
      <c r="R34" s="23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69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</row>
    <row r="35" spans="1:56" s="19" customFormat="1" ht="12.75">
      <c r="A35" s="59"/>
      <c r="B35" s="67"/>
      <c r="C35" s="62"/>
      <c r="D35" s="62"/>
      <c r="E35" s="61"/>
      <c r="F35" s="62"/>
      <c r="G35" s="112"/>
      <c r="H35" s="112"/>
      <c r="I35" s="103"/>
      <c r="J35" s="103"/>
      <c r="K35" s="101"/>
      <c r="L35" s="80"/>
      <c r="M35" s="107"/>
      <c r="N35" s="94"/>
      <c r="O35" s="108"/>
      <c r="P35" s="59"/>
      <c r="Q35" s="22"/>
      <c r="R35" s="23"/>
      <c r="S35" s="14"/>
      <c r="T35" s="14"/>
      <c r="U35" s="14"/>
      <c r="V35" s="14"/>
      <c r="W35" s="14"/>
      <c r="X35" s="14"/>
      <c r="Y35" s="14"/>
      <c r="Z35" s="14"/>
      <c r="AA35" s="8"/>
      <c r="AB35" s="8"/>
      <c r="AC35" s="69"/>
      <c r="AD35" s="14"/>
      <c r="AE35" s="14"/>
      <c r="AF35" s="14"/>
      <c r="AG35" s="14"/>
      <c r="AH35" s="14"/>
      <c r="AI35" s="14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</row>
    <row r="36" spans="1:56" s="19" customFormat="1" ht="12.75" customHeight="1">
      <c r="A36" s="59"/>
      <c r="B36" s="284"/>
      <c r="C36" s="285"/>
      <c r="D36" s="285"/>
      <c r="E36" s="285"/>
      <c r="F36" s="285"/>
      <c r="G36" s="285"/>
      <c r="H36" s="286"/>
      <c r="I36" s="106"/>
      <c r="J36" s="106"/>
      <c r="K36" s="101"/>
      <c r="L36" s="80"/>
      <c r="M36" s="102"/>
      <c r="N36" s="94"/>
      <c r="O36" s="108"/>
      <c r="P36" s="59"/>
      <c r="Q36" s="22"/>
      <c r="R36" s="23"/>
      <c r="S36" s="14"/>
      <c r="T36" s="14"/>
      <c r="U36" s="14"/>
      <c r="V36" s="14"/>
      <c r="W36" s="14"/>
      <c r="X36" s="14"/>
      <c r="Y36" s="14"/>
      <c r="Z36" s="14"/>
      <c r="AA36" s="8"/>
      <c r="AB36" s="8"/>
      <c r="AC36" s="14"/>
      <c r="AD36" s="14"/>
      <c r="AE36" s="14"/>
      <c r="AF36" s="14"/>
      <c r="AG36" s="14"/>
      <c r="AH36" s="14"/>
      <c r="AI36" s="14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</row>
    <row r="37" spans="1:56" s="19" customFormat="1" ht="12.75">
      <c r="A37" s="59"/>
      <c r="B37" s="67"/>
      <c r="C37" s="62"/>
      <c r="D37" s="166"/>
      <c r="E37" s="61"/>
      <c r="F37" s="62"/>
      <c r="G37" s="20"/>
      <c r="H37" s="20"/>
      <c r="I37" s="101"/>
      <c r="J37" s="101"/>
      <c r="K37" s="105"/>
      <c r="L37" s="80"/>
      <c r="M37" s="112"/>
      <c r="N37" s="94"/>
      <c r="O37" s="109"/>
      <c r="P37" s="67"/>
      <c r="Q37" s="22"/>
      <c r="R37" s="23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69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</row>
    <row r="38" spans="1:56" s="19" customFormat="1" ht="12.75">
      <c r="A38" s="59"/>
      <c r="B38" s="274"/>
      <c r="C38" s="275"/>
      <c r="D38" s="275"/>
      <c r="E38" s="275"/>
      <c r="F38" s="275"/>
      <c r="G38" s="275"/>
      <c r="H38" s="276"/>
      <c r="I38" s="62"/>
      <c r="J38" s="103"/>
      <c r="K38" s="103"/>
      <c r="L38" s="80"/>
      <c r="M38" s="112"/>
      <c r="N38" s="94"/>
      <c r="O38" s="108"/>
      <c r="P38" s="59"/>
      <c r="Q38" s="22"/>
      <c r="R38" s="23"/>
      <c r="S38" s="14"/>
      <c r="T38" s="14"/>
      <c r="U38" s="14"/>
      <c r="V38" s="14"/>
      <c r="W38" s="14"/>
      <c r="X38" s="14"/>
      <c r="Y38" s="8"/>
      <c r="Z38" s="8"/>
      <c r="AA38" s="8"/>
      <c r="AB38" s="8"/>
      <c r="AC38" s="14"/>
      <c r="AD38" s="14"/>
      <c r="AE38" s="14"/>
      <c r="AF38" s="14"/>
      <c r="AG38" s="14"/>
      <c r="AH38" s="14"/>
      <c r="AI38" s="14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</row>
    <row r="39" spans="1:56" s="19" customFormat="1" ht="12.75" customHeight="1">
      <c r="A39" s="59"/>
      <c r="B39" s="59"/>
      <c r="C39" s="62"/>
      <c r="D39" s="62"/>
      <c r="E39" s="61"/>
      <c r="F39" s="64"/>
      <c r="G39" s="6"/>
      <c r="H39" s="32"/>
      <c r="I39" s="103"/>
      <c r="J39" s="101"/>
      <c r="K39" s="106"/>
      <c r="L39" s="80"/>
      <c r="M39" s="112"/>
      <c r="N39" s="94"/>
      <c r="O39" s="108"/>
      <c r="P39" s="59"/>
      <c r="Q39" s="22"/>
      <c r="R39" s="23"/>
      <c r="S39" s="14"/>
      <c r="T39" s="14"/>
      <c r="U39" s="14"/>
      <c r="V39" s="14"/>
      <c r="W39" s="14"/>
      <c r="X39" s="14"/>
      <c r="Y39" s="8"/>
      <c r="Z39" s="8"/>
      <c r="AA39" s="8"/>
      <c r="AB39" s="8"/>
      <c r="AC39" s="69"/>
      <c r="AD39" s="14"/>
      <c r="AE39" s="14"/>
      <c r="AF39" s="14"/>
      <c r="AG39" s="14"/>
      <c r="AH39" s="14"/>
      <c r="AI39" s="14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</row>
    <row r="40" spans="1:56" ht="12.75">
      <c r="A40" s="59"/>
      <c r="B40" s="262"/>
      <c r="C40" s="263"/>
      <c r="D40" s="263"/>
      <c r="E40" s="263"/>
      <c r="F40" s="263"/>
      <c r="G40" s="263"/>
      <c r="H40" s="264"/>
      <c r="I40" s="103"/>
      <c r="J40" s="103"/>
      <c r="K40" s="106"/>
      <c r="L40" s="80"/>
      <c r="M40" s="112"/>
      <c r="N40" s="94"/>
      <c r="O40" s="108"/>
      <c r="P40" s="59"/>
      <c r="Y40" s="14"/>
      <c r="Z40" s="14"/>
      <c r="AA40" s="14"/>
      <c r="AB40" s="14"/>
      <c r="AC40" s="69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</row>
    <row r="41" spans="1:56" s="19" customFormat="1" ht="12.75">
      <c r="A41" s="59"/>
      <c r="B41" s="81"/>
      <c r="C41" s="83"/>
      <c r="D41" s="83"/>
      <c r="E41" s="83"/>
      <c r="F41" s="64"/>
      <c r="G41" s="20"/>
      <c r="H41" s="94"/>
      <c r="I41" s="103"/>
      <c r="J41" s="103"/>
      <c r="K41" s="101"/>
      <c r="L41" s="80"/>
      <c r="M41" s="112"/>
      <c r="N41" s="94"/>
      <c r="O41" s="108"/>
      <c r="P41" s="59"/>
      <c r="Q41" s="22"/>
      <c r="R41" s="23"/>
      <c r="S41" s="14"/>
      <c r="T41" s="14"/>
      <c r="U41" s="14"/>
      <c r="V41" s="14"/>
      <c r="W41" s="14"/>
      <c r="X41" s="14"/>
      <c r="Y41" s="8"/>
      <c r="Z41" s="8"/>
      <c r="AA41" s="8"/>
      <c r="AB41" s="8"/>
      <c r="AC41" s="14"/>
      <c r="AD41" s="14"/>
      <c r="AE41" s="14"/>
      <c r="AF41" s="14"/>
      <c r="AG41" s="14"/>
      <c r="AH41" s="14"/>
      <c r="AI41" s="14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</row>
    <row r="42" spans="1:56" ht="12.75">
      <c r="A42" s="59"/>
      <c r="B42" s="274"/>
      <c r="C42" s="275"/>
      <c r="D42" s="275"/>
      <c r="E42" s="275"/>
      <c r="F42" s="275"/>
      <c r="G42" s="275"/>
      <c r="H42" s="275"/>
      <c r="I42" s="276"/>
      <c r="J42" s="101"/>
      <c r="K42" s="106"/>
      <c r="L42" s="80"/>
      <c r="M42" s="112"/>
      <c r="N42" s="94"/>
      <c r="O42" s="108"/>
      <c r="P42" s="59"/>
      <c r="Y42" s="14"/>
      <c r="Z42" s="14"/>
      <c r="AA42" s="14"/>
      <c r="AB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</row>
    <row r="43" spans="1:56" s="19" customFormat="1" ht="12.75">
      <c r="A43" s="59"/>
      <c r="B43" s="83"/>
      <c r="C43" s="83"/>
      <c r="D43" s="83"/>
      <c r="E43" s="83"/>
      <c r="F43" s="83"/>
      <c r="G43" s="63"/>
      <c r="H43" s="94"/>
      <c r="I43" s="106"/>
      <c r="J43" s="103"/>
      <c r="K43" s="103"/>
      <c r="L43" s="80"/>
      <c r="M43" s="112"/>
      <c r="N43" s="94"/>
      <c r="O43" s="109"/>
      <c r="P43" s="67"/>
      <c r="Q43" s="22"/>
      <c r="R43" s="23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26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</row>
    <row r="44" spans="1:56" ht="12.75">
      <c r="A44" s="59"/>
      <c r="B44" s="262"/>
      <c r="C44" s="263"/>
      <c r="D44" s="263"/>
      <c r="E44" s="263"/>
      <c r="F44" s="263"/>
      <c r="G44" s="263"/>
      <c r="H44" s="264"/>
      <c r="I44" s="62"/>
      <c r="J44" s="103"/>
      <c r="K44" s="80"/>
      <c r="L44" s="80"/>
      <c r="M44" s="112"/>
      <c r="N44" s="94"/>
      <c r="O44" s="109"/>
      <c r="P44" s="59"/>
      <c r="Y44" s="14"/>
      <c r="Z44" s="14"/>
      <c r="AA44" s="14"/>
      <c r="AB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</row>
    <row r="45" spans="1:56" s="19" customFormat="1" ht="12.75">
      <c r="A45" s="59"/>
      <c r="B45" s="83"/>
      <c r="C45" s="83"/>
      <c r="D45" s="83"/>
      <c r="E45" s="83"/>
      <c r="F45" s="83"/>
      <c r="G45" s="67"/>
      <c r="H45" s="94"/>
      <c r="I45" s="110"/>
      <c r="J45" s="110"/>
      <c r="K45" s="80"/>
      <c r="L45" s="80"/>
      <c r="M45" s="112"/>
      <c r="N45" s="94"/>
      <c r="O45" s="109"/>
      <c r="P45" s="59"/>
      <c r="Q45" s="22"/>
      <c r="R45" s="23"/>
      <c r="S45" s="14"/>
      <c r="T45" s="14"/>
      <c r="U45" s="14"/>
      <c r="V45" s="14"/>
      <c r="W45" s="14"/>
      <c r="X45" s="14"/>
      <c r="Y45" s="8"/>
      <c r="Z45" s="8"/>
      <c r="AA45" s="8"/>
      <c r="AB45" s="8"/>
      <c r="AC45" s="14"/>
      <c r="AD45" s="14"/>
      <c r="AE45" s="14"/>
      <c r="AF45" s="14"/>
      <c r="AG45" s="14"/>
      <c r="AH45" s="14"/>
      <c r="AI45" s="14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</row>
    <row r="46" spans="1:56" s="19" customFormat="1" ht="12.75" customHeight="1">
      <c r="A46" s="59"/>
      <c r="B46" s="274"/>
      <c r="C46" s="275"/>
      <c r="D46" s="275"/>
      <c r="E46" s="275"/>
      <c r="F46" s="275"/>
      <c r="G46" s="275"/>
      <c r="H46" s="276"/>
      <c r="I46" s="80"/>
      <c r="J46" s="80"/>
      <c r="K46" s="80"/>
      <c r="L46" s="80"/>
      <c r="M46" s="112"/>
      <c r="N46" s="94"/>
      <c r="O46" s="109"/>
      <c r="P46" s="59"/>
      <c r="Q46" s="22"/>
      <c r="R46" s="23"/>
      <c r="S46" s="14"/>
      <c r="T46" s="14"/>
      <c r="U46" s="14"/>
      <c r="V46" s="14"/>
      <c r="W46" s="14"/>
      <c r="X46" s="14"/>
      <c r="Y46" s="8"/>
      <c r="Z46" s="8"/>
      <c r="AA46" s="8"/>
      <c r="AB46" s="8"/>
      <c r="AC46" s="26"/>
      <c r="AD46" s="14"/>
      <c r="AE46" s="14"/>
      <c r="AF46" s="14"/>
      <c r="AG46" s="14"/>
      <c r="AH46" s="14"/>
      <c r="AI46" s="14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</row>
    <row r="47" spans="1:56" s="19" customFormat="1" ht="12.75">
      <c r="A47" s="59"/>
      <c r="B47" s="80"/>
      <c r="C47" s="62"/>
      <c r="D47" s="62"/>
      <c r="E47" s="84"/>
      <c r="F47" s="83"/>
      <c r="G47" s="59"/>
      <c r="H47" s="94"/>
      <c r="I47" s="80"/>
      <c r="J47" s="80"/>
      <c r="K47" s="110"/>
      <c r="L47" s="80"/>
      <c r="M47" s="112"/>
      <c r="N47" s="94"/>
      <c r="O47" s="109"/>
      <c r="P47" s="59"/>
      <c r="Q47" s="22"/>
      <c r="R47" s="23"/>
      <c r="S47" s="288"/>
      <c r="T47" s="288"/>
      <c r="U47" s="288"/>
      <c r="V47" s="288"/>
      <c r="W47" s="288"/>
      <c r="X47" s="288"/>
      <c r="Y47" s="8"/>
      <c r="Z47" s="8"/>
      <c r="AA47" s="8"/>
      <c r="AB47" s="8"/>
      <c r="AC47" s="26"/>
      <c r="AD47" s="14"/>
      <c r="AE47" s="14"/>
      <c r="AF47" s="14"/>
      <c r="AG47" s="14"/>
      <c r="AH47" s="14"/>
      <c r="AI47" s="14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</row>
    <row r="48" spans="1:56" s="19" customFormat="1" ht="12.75" customHeight="1">
      <c r="A48" s="59"/>
      <c r="B48" s="83"/>
      <c r="C48" s="83"/>
      <c r="D48" s="83"/>
      <c r="E48" s="83"/>
      <c r="F48" s="83"/>
      <c r="G48" s="67"/>
      <c r="H48" s="94"/>
      <c r="I48" s="110"/>
      <c r="J48" s="80"/>
      <c r="K48" s="80"/>
      <c r="L48" s="80"/>
      <c r="M48" s="112"/>
      <c r="N48" s="94"/>
      <c r="O48" s="109"/>
      <c r="P48" s="59"/>
      <c r="Q48" s="22"/>
      <c r="R48" s="23"/>
      <c r="S48" s="71"/>
      <c r="T48" s="72"/>
      <c r="U48" s="72"/>
      <c r="V48" s="114"/>
      <c r="W48" s="72"/>
      <c r="X48" s="82"/>
      <c r="Y48" s="8"/>
      <c r="Z48" s="8"/>
      <c r="AA48" s="8"/>
      <c r="AB48" s="8"/>
      <c r="AC48" s="26"/>
      <c r="AD48" s="14"/>
      <c r="AE48" s="14"/>
      <c r="AF48" s="14"/>
      <c r="AG48" s="14"/>
      <c r="AH48" s="14"/>
      <c r="AI48" s="14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</row>
    <row r="49" spans="1:56" ht="12.75">
      <c r="A49" s="59"/>
      <c r="B49" s="262"/>
      <c r="C49" s="263"/>
      <c r="D49" s="263"/>
      <c r="E49" s="263"/>
      <c r="F49" s="263"/>
      <c r="G49" s="263"/>
      <c r="H49" s="264"/>
      <c r="I49" s="6"/>
      <c r="J49" s="6"/>
      <c r="K49" s="80"/>
      <c r="L49" s="80"/>
      <c r="M49" s="112"/>
      <c r="N49" s="94"/>
      <c r="O49" s="109"/>
      <c r="P49" s="59"/>
      <c r="S49" s="71"/>
      <c r="T49" s="72"/>
      <c r="U49" s="72"/>
      <c r="V49" s="114"/>
      <c r="W49" s="72"/>
      <c r="X49" s="82"/>
      <c r="Y49" s="14"/>
      <c r="Z49" s="14"/>
      <c r="AA49" s="14"/>
      <c r="AB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</row>
    <row r="50" spans="1:56" s="19" customFormat="1" ht="12.75">
      <c r="A50" s="59"/>
      <c r="B50" s="83"/>
      <c r="C50" s="83"/>
      <c r="D50" s="83"/>
      <c r="E50" s="83"/>
      <c r="F50" s="83"/>
      <c r="G50" s="67"/>
      <c r="H50" s="94"/>
      <c r="I50" s="80"/>
      <c r="J50" s="80"/>
      <c r="K50" s="110"/>
      <c r="L50" s="80"/>
      <c r="M50" s="112"/>
      <c r="N50" s="94"/>
      <c r="O50" s="109"/>
      <c r="P50" s="67"/>
      <c r="Q50" s="22"/>
      <c r="R50" s="23"/>
      <c r="S50" s="93"/>
      <c r="T50" s="72"/>
      <c r="U50" s="40"/>
      <c r="V50" s="179"/>
      <c r="W50" s="115"/>
      <c r="X50" s="44"/>
      <c r="Y50" s="14"/>
      <c r="Z50" s="14"/>
      <c r="AA50" s="14"/>
      <c r="AB50" s="14"/>
      <c r="AC50" s="26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</row>
    <row r="51" spans="1:56" s="19" customFormat="1" ht="12.75">
      <c r="A51" s="55"/>
      <c r="B51" s="81"/>
      <c r="C51" s="81"/>
      <c r="D51" s="81"/>
      <c r="E51" s="81"/>
      <c r="F51" s="81"/>
      <c r="G51" s="12"/>
      <c r="H51" s="12"/>
      <c r="I51" s="30"/>
      <c r="J51" s="80"/>
      <c r="K51" s="80"/>
      <c r="L51" s="80"/>
      <c r="M51" s="112"/>
      <c r="N51" s="94"/>
      <c r="O51" s="109"/>
      <c r="P51" s="59"/>
      <c r="Q51" s="22"/>
      <c r="R51" s="23"/>
      <c r="S51" s="71"/>
      <c r="T51" s="72"/>
      <c r="U51" s="72"/>
      <c r="V51" s="114"/>
      <c r="W51" s="72"/>
      <c r="X51" s="82"/>
      <c r="Y51" s="8"/>
      <c r="Z51" s="8"/>
      <c r="AA51" s="8"/>
      <c r="AB51" s="8"/>
      <c r="AC51" s="14"/>
      <c r="AD51" s="14"/>
      <c r="AE51" s="14"/>
      <c r="AF51" s="14"/>
      <c r="AG51" s="14"/>
      <c r="AH51" s="14"/>
      <c r="AI51" s="14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</row>
    <row r="52" spans="1:24" ht="12.75">
      <c r="A52" s="55"/>
      <c r="B52" s="188"/>
      <c r="C52" s="188"/>
      <c r="D52" s="188"/>
      <c r="E52" s="188"/>
      <c r="F52" s="188"/>
      <c r="G52" s="57"/>
      <c r="H52" s="36"/>
      <c r="I52" s="30"/>
      <c r="J52" s="80"/>
      <c r="K52" s="110"/>
      <c r="L52" s="80"/>
      <c r="M52" s="112"/>
      <c r="N52" s="94"/>
      <c r="O52" s="109"/>
      <c r="P52" s="67"/>
      <c r="S52" s="70"/>
      <c r="T52" s="72"/>
      <c r="U52" s="72"/>
      <c r="V52" s="114"/>
      <c r="W52" s="72"/>
      <c r="X52" s="82"/>
    </row>
    <row r="53" spans="1:24" ht="12.75">
      <c r="A53" s="55"/>
      <c r="B53" s="289"/>
      <c r="C53" s="290"/>
      <c r="D53" s="290"/>
      <c r="E53" s="290"/>
      <c r="F53" s="290"/>
      <c r="G53" s="290"/>
      <c r="H53" s="291"/>
      <c r="I53" s="30"/>
      <c r="J53" s="80"/>
      <c r="K53" s="80"/>
      <c r="L53" s="80"/>
      <c r="M53" s="112"/>
      <c r="N53" s="94"/>
      <c r="O53" s="109"/>
      <c r="P53" s="67"/>
      <c r="S53" s="71"/>
      <c r="T53" s="72"/>
      <c r="U53" s="72"/>
      <c r="V53" s="114"/>
      <c r="W53" s="72"/>
      <c r="X53" s="82"/>
    </row>
    <row r="54" spans="1:24" ht="12.75">
      <c r="A54" s="12"/>
      <c r="B54" s="81"/>
      <c r="C54" s="81"/>
      <c r="D54" s="81"/>
      <c r="E54" s="185"/>
      <c r="F54" s="81"/>
      <c r="G54" s="3"/>
      <c r="H54" s="36"/>
      <c r="I54" s="30"/>
      <c r="J54" s="80"/>
      <c r="K54" s="80"/>
      <c r="L54" s="80"/>
      <c r="M54" s="112"/>
      <c r="N54" s="94"/>
      <c r="O54" s="109"/>
      <c r="P54" s="67"/>
      <c r="S54" s="93"/>
      <c r="T54" s="72"/>
      <c r="U54" s="40"/>
      <c r="V54" s="179"/>
      <c r="W54" s="115"/>
      <c r="X54" s="44"/>
    </row>
    <row r="55" spans="1:16" ht="12.75">
      <c r="A55" s="55"/>
      <c r="B55" s="265"/>
      <c r="C55" s="266"/>
      <c r="D55" s="266"/>
      <c r="E55" s="266"/>
      <c r="F55" s="266"/>
      <c r="G55" s="266"/>
      <c r="H55" s="267"/>
      <c r="I55" s="30"/>
      <c r="J55" s="80"/>
      <c r="K55" s="80"/>
      <c r="L55" s="80"/>
      <c r="M55" s="112"/>
      <c r="N55" s="94"/>
      <c r="O55" s="109"/>
      <c r="P55" s="67"/>
    </row>
    <row r="56" spans="1:16" ht="12.75">
      <c r="A56" s="55"/>
      <c r="B56" s="55"/>
      <c r="C56" s="4"/>
      <c r="D56" s="189"/>
      <c r="E56" s="2"/>
      <c r="F56" s="45"/>
      <c r="G56" s="3"/>
      <c r="H56" s="36"/>
      <c r="I56" s="30"/>
      <c r="J56" s="80"/>
      <c r="K56" s="80"/>
      <c r="L56" s="80"/>
      <c r="M56" s="112"/>
      <c r="N56" s="94"/>
      <c r="O56" s="109"/>
      <c r="P56" s="67"/>
    </row>
    <row r="57" spans="1:16" ht="12.75">
      <c r="A57" s="55"/>
      <c r="B57" s="265"/>
      <c r="C57" s="266"/>
      <c r="D57" s="266"/>
      <c r="E57" s="266"/>
      <c r="F57" s="266"/>
      <c r="G57" s="266"/>
      <c r="H57" s="267"/>
      <c r="I57" s="30"/>
      <c r="J57" s="80"/>
      <c r="K57" s="80"/>
      <c r="L57" s="80"/>
      <c r="M57" s="112"/>
      <c r="N57" s="94"/>
      <c r="O57" s="109"/>
      <c r="P57" s="67"/>
    </row>
    <row r="58" spans="1:16" ht="12.75">
      <c r="A58" s="55"/>
      <c r="B58" s="55"/>
      <c r="C58" s="4"/>
      <c r="D58" s="189"/>
      <c r="E58" s="2"/>
      <c r="F58" s="187"/>
      <c r="G58" s="12"/>
      <c r="H58" s="36"/>
      <c r="I58" s="30"/>
      <c r="J58" s="80"/>
      <c r="K58" s="80"/>
      <c r="L58" s="80"/>
      <c r="M58" s="112"/>
      <c r="N58" s="94"/>
      <c r="O58" s="109"/>
      <c r="P58" s="67"/>
    </row>
    <row r="59" spans="1:16" ht="12.75">
      <c r="A59" s="12"/>
      <c r="B59" s="292"/>
      <c r="C59" s="292"/>
      <c r="D59" s="292"/>
      <c r="E59" s="292"/>
      <c r="F59" s="292"/>
      <c r="G59" s="292"/>
      <c r="H59" s="36"/>
      <c r="I59" s="30"/>
      <c r="J59" s="80"/>
      <c r="K59" s="80"/>
      <c r="L59" s="80"/>
      <c r="M59" s="112"/>
      <c r="N59" s="94"/>
      <c r="O59" s="109"/>
      <c r="P59" s="67"/>
    </row>
    <row r="60" spans="1:16" ht="12.75">
      <c r="A60" s="55"/>
      <c r="B60" s="81"/>
      <c r="C60" s="81"/>
      <c r="D60" s="81"/>
      <c r="E60" s="81"/>
      <c r="F60" s="81"/>
      <c r="G60" s="3"/>
      <c r="H60" s="36"/>
      <c r="I60" s="30"/>
      <c r="J60" s="80"/>
      <c r="K60" s="110"/>
      <c r="L60" s="80"/>
      <c r="M60" s="112"/>
      <c r="N60" s="94"/>
      <c r="O60" s="109"/>
      <c r="P60" s="67"/>
    </row>
    <row r="61" spans="1:16" ht="12.75">
      <c r="A61" s="12"/>
      <c r="B61" s="81"/>
      <c r="C61" s="81"/>
      <c r="D61" s="81"/>
      <c r="E61" s="185"/>
      <c r="F61" s="81"/>
      <c r="G61" s="191"/>
      <c r="H61" s="35"/>
      <c r="I61" s="30"/>
      <c r="J61" s="80"/>
      <c r="K61" s="80"/>
      <c r="L61" s="80"/>
      <c r="M61" s="112"/>
      <c r="N61" s="94"/>
      <c r="O61" s="109"/>
      <c r="P61" s="67"/>
    </row>
    <row r="62" spans="1:16" ht="12.75">
      <c r="A62" s="55"/>
      <c r="B62" s="265"/>
      <c r="C62" s="266"/>
      <c r="D62" s="266"/>
      <c r="E62" s="266"/>
      <c r="F62" s="266"/>
      <c r="G62" s="266"/>
      <c r="H62" s="267"/>
      <c r="I62" s="30"/>
      <c r="J62" s="80"/>
      <c r="K62" s="110"/>
      <c r="L62" s="80"/>
      <c r="M62" s="112"/>
      <c r="N62" s="94"/>
      <c r="O62" s="109"/>
      <c r="P62" s="67"/>
    </row>
    <row r="63" spans="1:16" ht="12.75">
      <c r="A63" s="12"/>
      <c r="B63" s="81"/>
      <c r="C63" s="81"/>
      <c r="D63" s="81"/>
      <c r="E63" s="81"/>
      <c r="F63" s="81"/>
      <c r="G63" s="3"/>
      <c r="H63" s="36"/>
      <c r="I63" s="30"/>
      <c r="J63" s="80"/>
      <c r="K63" s="80"/>
      <c r="L63" s="80"/>
      <c r="M63" s="112"/>
      <c r="N63" s="94"/>
      <c r="O63" s="109"/>
      <c r="P63" s="67"/>
    </row>
    <row r="64" spans="1:16" ht="12.75">
      <c r="A64" s="55"/>
      <c r="B64" s="289"/>
      <c r="C64" s="290"/>
      <c r="D64" s="290"/>
      <c r="E64" s="290"/>
      <c r="F64" s="290"/>
      <c r="G64" s="290"/>
      <c r="H64" s="291"/>
      <c r="I64" s="30"/>
      <c r="J64" s="80"/>
      <c r="K64" s="80"/>
      <c r="L64" s="80"/>
      <c r="M64" s="112"/>
      <c r="N64" s="94"/>
      <c r="O64" s="109"/>
      <c r="P64" s="67"/>
    </row>
    <row r="65" spans="1:16" ht="12.75">
      <c r="A65" s="55"/>
      <c r="B65" s="81"/>
      <c r="C65" s="81"/>
      <c r="D65" s="81"/>
      <c r="E65" s="81"/>
      <c r="F65" s="81"/>
      <c r="G65" s="3"/>
      <c r="H65" s="36"/>
      <c r="I65" s="30"/>
      <c r="J65" s="80"/>
      <c r="K65" s="80"/>
      <c r="L65" s="80"/>
      <c r="M65" s="112"/>
      <c r="N65" s="94"/>
      <c r="O65" s="109"/>
      <c r="P65" s="67"/>
    </row>
    <row r="66" spans="1:16" ht="12.75">
      <c r="A66" s="55"/>
      <c r="B66" s="262"/>
      <c r="C66" s="263"/>
      <c r="D66" s="263"/>
      <c r="E66" s="263"/>
      <c r="F66" s="263"/>
      <c r="G66" s="263"/>
      <c r="H66" s="264"/>
      <c r="I66" s="190"/>
      <c r="J66" s="80"/>
      <c r="K66" s="110"/>
      <c r="L66" s="80"/>
      <c r="M66" s="112"/>
      <c r="N66" s="94"/>
      <c r="O66" s="109"/>
      <c r="P66" s="67"/>
    </row>
    <row r="67" spans="1:16" ht="12.75">
      <c r="A67" s="55"/>
      <c r="B67" s="59"/>
      <c r="C67" s="62"/>
      <c r="D67" s="62"/>
      <c r="E67" s="61"/>
      <c r="F67" s="64"/>
      <c r="G67" s="153"/>
      <c r="H67" s="94"/>
      <c r="I67" s="30"/>
      <c r="J67" s="80"/>
      <c r="K67" s="80"/>
      <c r="L67" s="80"/>
      <c r="M67" s="112"/>
      <c r="N67" s="94"/>
      <c r="O67" s="109"/>
      <c r="P67" s="67"/>
    </row>
    <row r="68" spans="1:16" ht="12.75">
      <c r="A68" s="55"/>
      <c r="B68" s="30"/>
      <c r="C68" s="4"/>
      <c r="D68" s="4"/>
      <c r="E68" s="185"/>
      <c r="F68" s="4"/>
      <c r="G68" s="3"/>
      <c r="H68" s="36"/>
      <c r="I68" s="30"/>
      <c r="J68" s="80"/>
      <c r="K68" s="80"/>
      <c r="L68" s="80"/>
      <c r="M68" s="112"/>
      <c r="N68" s="94"/>
      <c r="O68" s="109"/>
      <c r="P68" s="67"/>
    </row>
    <row r="69" spans="1:16" ht="12.75">
      <c r="A69" s="59"/>
      <c r="B69" s="112"/>
      <c r="C69" s="112"/>
      <c r="D69" s="112"/>
      <c r="E69" s="112"/>
      <c r="F69" s="112"/>
      <c r="G69" s="112"/>
      <c r="H69" s="94"/>
      <c r="I69" s="80"/>
      <c r="J69" s="80"/>
      <c r="K69" s="80"/>
      <c r="L69" s="80"/>
      <c r="M69" s="112"/>
      <c r="N69" s="94"/>
      <c r="O69" s="109"/>
      <c r="P69" s="67"/>
    </row>
    <row r="70" spans="1:16" ht="12.75">
      <c r="A70" s="59"/>
      <c r="B70" s="80"/>
      <c r="C70" s="62"/>
      <c r="D70" s="62"/>
      <c r="E70" s="61"/>
      <c r="F70" s="62"/>
      <c r="G70" s="63"/>
      <c r="H70" s="94"/>
      <c r="I70" s="80"/>
      <c r="J70" s="80"/>
      <c r="K70" s="110"/>
      <c r="L70" s="80"/>
      <c r="M70" s="112"/>
      <c r="N70" s="94"/>
      <c r="O70" s="109"/>
      <c r="P70" s="67"/>
    </row>
    <row r="71" spans="1:16" ht="12.75">
      <c r="A71" s="59"/>
      <c r="B71" s="112"/>
      <c r="C71" s="112"/>
      <c r="D71" s="112"/>
      <c r="E71" s="112"/>
      <c r="F71" s="112"/>
      <c r="G71" s="59"/>
      <c r="H71" s="94"/>
      <c r="I71" s="80"/>
      <c r="J71" s="80"/>
      <c r="K71" s="80"/>
      <c r="L71" s="80"/>
      <c r="M71" s="112"/>
      <c r="N71" s="94"/>
      <c r="O71" s="109"/>
      <c r="P71" s="67"/>
    </row>
    <row r="72" spans="1:16" ht="12.75">
      <c r="A72" s="59"/>
      <c r="B72" s="83"/>
      <c r="C72" s="83"/>
      <c r="D72" s="62"/>
      <c r="E72" s="84"/>
      <c r="F72" s="62"/>
      <c r="G72" s="59"/>
      <c r="H72" s="94"/>
      <c r="I72" s="80"/>
      <c r="J72" s="80"/>
      <c r="K72" s="80"/>
      <c r="L72" s="80"/>
      <c r="M72" s="112"/>
      <c r="N72" s="94"/>
      <c r="O72" s="109"/>
      <c r="P72" s="67"/>
    </row>
    <row r="73" spans="1:35" ht="12.75">
      <c r="A73" s="6"/>
      <c r="B73" s="6"/>
      <c r="C73" s="6"/>
      <c r="D73" s="6"/>
      <c r="E73" s="6"/>
      <c r="F73" s="6"/>
      <c r="G73" s="6"/>
      <c r="H73" s="32"/>
      <c r="I73" s="30"/>
      <c r="J73" s="30"/>
      <c r="K73" s="30"/>
      <c r="L73" s="30"/>
      <c r="M73" s="12"/>
      <c r="N73" s="36"/>
      <c r="O73" s="56"/>
      <c r="P73" s="57"/>
      <c r="AC73" s="287"/>
      <c r="AD73" s="287"/>
      <c r="AE73" s="287"/>
      <c r="AF73" s="287"/>
      <c r="AG73" s="287"/>
      <c r="AH73" s="287"/>
      <c r="AI73" s="287"/>
    </row>
    <row r="74" spans="1:16" ht="12.75">
      <c r="A74" s="6"/>
      <c r="B74" s="6"/>
      <c r="C74" s="6"/>
      <c r="D74" s="6"/>
      <c r="E74" s="6"/>
      <c r="F74" s="6"/>
      <c r="G74" s="6"/>
      <c r="H74" s="32"/>
      <c r="I74" s="30"/>
      <c r="J74" s="30"/>
      <c r="K74" s="30"/>
      <c r="L74" s="30"/>
      <c r="M74" s="12"/>
      <c r="N74" s="36"/>
      <c r="O74" s="56"/>
      <c r="P74" s="57"/>
    </row>
    <row r="75" spans="1:16" ht="12.75">
      <c r="A75" s="6"/>
      <c r="B75" s="6"/>
      <c r="C75" s="6"/>
      <c r="D75" s="6"/>
      <c r="E75" s="6"/>
      <c r="F75" s="6"/>
      <c r="G75" s="6"/>
      <c r="H75" s="32"/>
      <c r="I75" s="30"/>
      <c r="J75" s="30"/>
      <c r="K75" s="30"/>
      <c r="L75" s="30"/>
      <c r="M75" s="12"/>
      <c r="N75" s="36"/>
      <c r="O75" s="56"/>
      <c r="P75" s="57"/>
    </row>
    <row r="76" spans="1:16" ht="12.75">
      <c r="A76" s="6"/>
      <c r="B76" s="6"/>
      <c r="C76" s="6"/>
      <c r="D76" s="6"/>
      <c r="E76" s="6"/>
      <c r="F76" s="6"/>
      <c r="G76" s="6"/>
      <c r="H76" s="32"/>
      <c r="I76" s="30"/>
      <c r="J76" s="30"/>
      <c r="K76" s="30"/>
      <c r="L76" s="30"/>
      <c r="M76" s="12"/>
      <c r="N76" s="36"/>
      <c r="O76" s="56"/>
      <c r="P76" s="57"/>
    </row>
    <row r="77" spans="1:35" ht="12.75">
      <c r="A77" s="6"/>
      <c r="B77" s="6"/>
      <c r="C77" s="6"/>
      <c r="D77" s="6"/>
      <c r="E77" s="6"/>
      <c r="F77" s="6"/>
      <c r="G77" s="6"/>
      <c r="H77" s="32"/>
      <c r="I77" s="30"/>
      <c r="J77" s="30"/>
      <c r="K77" s="30"/>
      <c r="L77" s="30"/>
      <c r="M77" s="12"/>
      <c r="N77" s="36"/>
      <c r="O77" s="56"/>
      <c r="P77" s="57"/>
      <c r="AC77" s="287"/>
      <c r="AD77" s="287"/>
      <c r="AE77" s="287"/>
      <c r="AF77" s="287"/>
      <c r="AG77" s="287"/>
      <c r="AH77" s="287"/>
      <c r="AI77" s="287"/>
    </row>
    <row r="78" spans="1:16" ht="12.75">
      <c r="A78" s="6"/>
      <c r="B78" s="6"/>
      <c r="C78" s="6"/>
      <c r="D78" s="6"/>
      <c r="E78" s="6"/>
      <c r="F78" s="6"/>
      <c r="G78" s="6"/>
      <c r="H78" s="32"/>
      <c r="I78" s="30"/>
      <c r="J78" s="30"/>
      <c r="K78" s="30"/>
      <c r="L78" s="30"/>
      <c r="M78" s="12"/>
      <c r="N78" s="36"/>
      <c r="O78" s="56"/>
      <c r="P78" s="57"/>
    </row>
    <row r="79" spans="1:16" ht="12.75">
      <c r="A79" s="6"/>
      <c r="B79" s="6"/>
      <c r="C79" s="6"/>
      <c r="D79" s="6"/>
      <c r="E79" s="6"/>
      <c r="F79" s="6"/>
      <c r="G79" s="6"/>
      <c r="H79" s="32"/>
      <c r="I79" s="30"/>
      <c r="J79" s="30"/>
      <c r="K79" s="30"/>
      <c r="L79" s="30"/>
      <c r="M79" s="12"/>
      <c r="N79" s="36"/>
      <c r="O79" s="56"/>
      <c r="P79" s="57"/>
    </row>
    <row r="80" spans="1:35" ht="12.75">
      <c r="A80" s="6"/>
      <c r="B80" s="6"/>
      <c r="C80" s="6"/>
      <c r="D80" s="6"/>
      <c r="E80" s="6"/>
      <c r="F80" s="6"/>
      <c r="G80" s="6"/>
      <c r="H80" s="32"/>
      <c r="I80" s="30"/>
      <c r="J80" s="30"/>
      <c r="K80" s="30"/>
      <c r="L80" s="30"/>
      <c r="M80" s="12"/>
      <c r="N80" s="36"/>
      <c r="O80" s="56"/>
      <c r="P80" s="57"/>
      <c r="AC80" s="287"/>
      <c r="AD80" s="287"/>
      <c r="AE80" s="287"/>
      <c r="AF80" s="287"/>
      <c r="AG80" s="287"/>
      <c r="AH80" s="287"/>
      <c r="AI80" s="287"/>
    </row>
    <row r="81" spans="1:16" ht="12.75">
      <c r="A81" s="6"/>
      <c r="B81" s="6"/>
      <c r="C81" s="6"/>
      <c r="D81" s="6"/>
      <c r="E81" s="6"/>
      <c r="F81" s="6"/>
      <c r="G81" s="6"/>
      <c r="H81" s="32"/>
      <c r="I81" s="30"/>
      <c r="J81" s="30"/>
      <c r="K81" s="30"/>
      <c r="L81" s="30"/>
      <c r="M81" s="12"/>
      <c r="N81" s="36"/>
      <c r="O81" s="56"/>
      <c r="P81" s="57"/>
    </row>
    <row r="82" spans="1:16" ht="12.75">
      <c r="A82" s="6"/>
      <c r="B82" s="6"/>
      <c r="C82" s="6"/>
      <c r="D82" s="6"/>
      <c r="E82" s="6"/>
      <c r="F82" s="6"/>
      <c r="G82" s="6"/>
      <c r="H82" s="32"/>
      <c r="I82" s="30"/>
      <c r="J82" s="30"/>
      <c r="K82" s="30"/>
      <c r="L82" s="30"/>
      <c r="M82" s="12"/>
      <c r="N82" s="36"/>
      <c r="O82" s="56"/>
      <c r="P82" s="57"/>
    </row>
    <row r="83" spans="1:35" ht="12.75">
      <c r="A83" s="6"/>
      <c r="B83" s="6"/>
      <c r="C83" s="6"/>
      <c r="D83" s="6"/>
      <c r="E83" s="6"/>
      <c r="F83" s="6"/>
      <c r="G83" s="6"/>
      <c r="H83" s="32"/>
      <c r="I83" s="30"/>
      <c r="J83" s="30"/>
      <c r="K83" s="30"/>
      <c r="L83" s="30"/>
      <c r="M83" s="12"/>
      <c r="N83" s="36"/>
      <c r="O83" s="56"/>
      <c r="P83" s="57"/>
      <c r="AC83" s="287"/>
      <c r="AD83" s="287"/>
      <c r="AE83" s="287"/>
      <c r="AF83" s="287"/>
      <c r="AG83" s="287"/>
      <c r="AH83" s="287"/>
      <c r="AI83" s="287"/>
    </row>
    <row r="84" spans="1:15" ht="12.75">
      <c r="A84" s="8"/>
      <c r="B84" s="8"/>
      <c r="C84" s="8"/>
      <c r="D84" s="8"/>
      <c r="E84" s="8"/>
      <c r="F84" s="8"/>
      <c r="G84" s="8"/>
      <c r="H84" s="116"/>
      <c r="I84" s="28"/>
      <c r="J84" s="28"/>
      <c r="K84" s="28"/>
      <c r="L84" s="28"/>
      <c r="M84" s="23"/>
      <c r="N84" s="120"/>
      <c r="O84" s="127"/>
    </row>
    <row r="85" spans="1:15" ht="12.75">
      <c r="A85" s="8"/>
      <c r="B85" s="8"/>
      <c r="C85" s="8"/>
      <c r="D85" s="8"/>
      <c r="E85" s="8"/>
      <c r="F85" s="8"/>
      <c r="G85" s="8"/>
      <c r="H85" s="116"/>
      <c r="I85" s="28"/>
      <c r="J85" s="28"/>
      <c r="K85" s="28"/>
      <c r="L85" s="28"/>
      <c r="M85" s="23"/>
      <c r="N85" s="120"/>
      <c r="O85" s="127"/>
    </row>
    <row r="86" spans="1:35" ht="12.75">
      <c r="A86" s="71"/>
      <c r="B86" s="71"/>
      <c r="C86" s="71"/>
      <c r="D86" s="71"/>
      <c r="E86" s="71"/>
      <c r="F86" s="71"/>
      <c r="G86" s="71"/>
      <c r="H86" s="116"/>
      <c r="I86" s="28"/>
      <c r="J86" s="28"/>
      <c r="K86" s="28"/>
      <c r="L86" s="28"/>
      <c r="M86" s="23"/>
      <c r="N86" s="120"/>
      <c r="O86" s="118"/>
      <c r="AC86" s="287"/>
      <c r="AD86" s="287"/>
      <c r="AE86" s="287"/>
      <c r="AF86" s="287"/>
      <c r="AG86" s="287"/>
      <c r="AH86" s="287"/>
      <c r="AI86" s="287"/>
    </row>
    <row r="87" spans="1:15" ht="12.75">
      <c r="A87" s="71"/>
      <c r="B87" s="71"/>
      <c r="C87" s="71"/>
      <c r="D87" s="71"/>
      <c r="E87" s="71"/>
      <c r="F87" s="71"/>
      <c r="G87" s="71"/>
      <c r="H87" s="116"/>
      <c r="I87" s="28"/>
      <c r="J87" s="28"/>
      <c r="K87" s="28"/>
      <c r="L87" s="28"/>
      <c r="M87" s="23"/>
      <c r="N87" s="120"/>
      <c r="O87" s="118"/>
    </row>
    <row r="88" spans="1:15" ht="12.75">
      <c r="A88" s="8"/>
      <c r="B88" s="8"/>
      <c r="C88" s="8"/>
      <c r="D88" s="8"/>
      <c r="E88" s="8"/>
      <c r="F88" s="8"/>
      <c r="G88" s="8"/>
      <c r="H88" s="116"/>
      <c r="I88" s="28"/>
      <c r="J88" s="28"/>
      <c r="K88" s="28"/>
      <c r="L88" s="28"/>
      <c r="M88" s="23"/>
      <c r="N88" s="120"/>
      <c r="O88" s="118"/>
    </row>
    <row r="89" spans="1:35" ht="12.75">
      <c r="A89" s="8"/>
      <c r="B89" s="8"/>
      <c r="C89" s="8"/>
      <c r="D89" s="8"/>
      <c r="E89" s="8"/>
      <c r="F89" s="8"/>
      <c r="G89" s="8"/>
      <c r="H89" s="116"/>
      <c r="I89" s="28"/>
      <c r="J89" s="28"/>
      <c r="K89" s="28"/>
      <c r="L89" s="28"/>
      <c r="M89" s="23"/>
      <c r="N89" s="120"/>
      <c r="O89" s="118"/>
      <c r="AC89" s="287"/>
      <c r="AD89" s="287"/>
      <c r="AE89" s="287"/>
      <c r="AF89" s="287"/>
      <c r="AG89" s="287"/>
      <c r="AH89" s="287"/>
      <c r="AI89" s="287"/>
    </row>
    <row r="90" spans="1:15" ht="12.75">
      <c r="A90" s="8"/>
      <c r="B90" s="8"/>
      <c r="C90" s="8"/>
      <c r="D90" s="8"/>
      <c r="E90" s="8"/>
      <c r="F90" s="8"/>
      <c r="G90" s="8"/>
      <c r="H90" s="116"/>
      <c r="I90" s="28"/>
      <c r="J90" s="28"/>
      <c r="K90" s="28"/>
      <c r="L90" s="28"/>
      <c r="M90" s="23"/>
      <c r="N90" s="120"/>
      <c r="O90" s="127"/>
    </row>
    <row r="91" spans="1:15" ht="12.75">
      <c r="A91" s="8"/>
      <c r="B91" s="8"/>
      <c r="C91" s="8"/>
      <c r="D91" s="8"/>
      <c r="E91" s="8"/>
      <c r="F91" s="8"/>
      <c r="G91" s="8"/>
      <c r="H91" s="116"/>
      <c r="I91" s="28"/>
      <c r="J91" s="28"/>
      <c r="K91" s="28"/>
      <c r="L91" s="28"/>
      <c r="M91" s="23"/>
      <c r="N91" s="120"/>
      <c r="O91" s="127"/>
    </row>
    <row r="92" spans="29:35" ht="12.75">
      <c r="AC92" s="287"/>
      <c r="AD92" s="287"/>
      <c r="AE92" s="287"/>
      <c r="AF92" s="287"/>
      <c r="AG92" s="287"/>
      <c r="AH92" s="287"/>
      <c r="AI92" s="287"/>
    </row>
    <row r="95" spans="29:35" ht="12.75">
      <c r="AC95" s="287"/>
      <c r="AD95" s="287"/>
      <c r="AE95" s="287"/>
      <c r="AF95" s="287"/>
      <c r="AG95" s="287"/>
      <c r="AH95" s="287"/>
      <c r="AI95" s="287"/>
    </row>
    <row r="98" spans="29:35" ht="12.75">
      <c r="AC98" s="287"/>
      <c r="AD98" s="287"/>
      <c r="AE98" s="287"/>
      <c r="AF98" s="287"/>
      <c r="AG98" s="287"/>
      <c r="AH98" s="287"/>
      <c r="AI98" s="287"/>
    </row>
  </sheetData>
  <sheetProtection/>
  <mergeCells count="52">
    <mergeCell ref="O5:O6"/>
    <mergeCell ref="B9:H9"/>
    <mergeCell ref="B15:H15"/>
    <mergeCell ref="AC3:AI3"/>
    <mergeCell ref="X26:AC26"/>
    <mergeCell ref="I5:N5"/>
    <mergeCell ref="S3:X3"/>
    <mergeCell ref="F5:F6"/>
    <mergeCell ref="E5:E6"/>
    <mergeCell ref="P5:P6"/>
    <mergeCell ref="G5:G6"/>
    <mergeCell ref="A5:A6"/>
    <mergeCell ref="B5:B6"/>
    <mergeCell ref="C5:C6"/>
    <mergeCell ref="D5:D6"/>
    <mergeCell ref="H5:H6"/>
    <mergeCell ref="B7:H7"/>
    <mergeCell ref="AC77:AI77"/>
    <mergeCell ref="B62:H62"/>
    <mergeCell ref="AC80:AI80"/>
    <mergeCell ref="U18:Z18"/>
    <mergeCell ref="U19:Z19"/>
    <mergeCell ref="B40:H40"/>
    <mergeCell ref="B13:H13"/>
    <mergeCell ref="B34:H34"/>
    <mergeCell ref="B25:H25"/>
    <mergeCell ref="U6:Z6"/>
    <mergeCell ref="B44:H44"/>
    <mergeCell ref="B20:H20"/>
    <mergeCell ref="B53:H53"/>
    <mergeCell ref="B42:I42"/>
    <mergeCell ref="AC98:AI98"/>
    <mergeCell ref="AC86:AI86"/>
    <mergeCell ref="AC89:AI89"/>
    <mergeCell ref="AC92:AI92"/>
    <mergeCell ref="AC95:AI95"/>
    <mergeCell ref="AC83:AI83"/>
    <mergeCell ref="AC73:AI73"/>
    <mergeCell ref="S47:X47"/>
    <mergeCell ref="B64:H64"/>
    <mergeCell ref="B66:H66"/>
    <mergeCell ref="B46:H46"/>
    <mergeCell ref="B49:H49"/>
    <mergeCell ref="B57:H57"/>
    <mergeCell ref="B59:G59"/>
    <mergeCell ref="B55:H55"/>
    <mergeCell ref="B27:H27"/>
    <mergeCell ref="B17:H17"/>
    <mergeCell ref="B22:H22"/>
    <mergeCell ref="B36:H36"/>
    <mergeCell ref="B38:H38"/>
    <mergeCell ref="B32:H32"/>
  </mergeCells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E38"/>
  <sheetViews>
    <sheetView zoomScale="80" zoomScaleNormal="80" zoomScalePageLayoutView="0" workbookViewId="0" topLeftCell="A4">
      <selection activeCell="H30" sqref="H30"/>
    </sheetView>
  </sheetViews>
  <sheetFormatPr defaultColWidth="9.00390625" defaultRowHeight="12.75"/>
  <cols>
    <col min="1" max="1" width="6.00390625" style="5" bestFit="1" customWidth="1"/>
    <col min="2" max="2" width="5.875" style="5" bestFit="1" customWidth="1"/>
    <col min="3" max="3" width="37.375" style="5" customWidth="1"/>
    <col min="4" max="4" width="22.00390625" style="5" customWidth="1"/>
    <col min="5" max="5" width="18.25390625" style="5" customWidth="1"/>
    <col min="6" max="6" width="11.75390625" style="5" customWidth="1"/>
    <col min="7" max="7" width="8.125" style="5" customWidth="1"/>
    <col min="8" max="8" width="7.75390625" style="33" customWidth="1"/>
    <col min="9" max="9" width="8.625" style="29" customWidth="1"/>
    <col min="10" max="10" width="7.375" style="29" customWidth="1"/>
    <col min="11" max="11" width="7.00390625" style="29" customWidth="1"/>
    <col min="12" max="12" width="5.375" style="29" customWidth="1"/>
    <col min="13" max="13" width="6.375" style="13" customWidth="1"/>
    <col min="14" max="14" width="10.125" style="35" customWidth="1"/>
    <col min="15" max="15" width="18.875" style="51" customWidth="1"/>
    <col min="16" max="16" width="12.125" style="22" customWidth="1"/>
    <col min="17" max="17" width="4.875" style="22" customWidth="1"/>
    <col min="18" max="18" width="6.125" style="23" customWidth="1"/>
    <col min="19" max="19" width="3.125" style="24" customWidth="1"/>
    <col min="20" max="20" width="3.625" style="23" customWidth="1"/>
    <col min="21" max="21" width="35.125" style="24" customWidth="1"/>
    <col min="22" max="22" width="19.875" style="22" customWidth="1"/>
    <col min="23" max="23" width="15.375" style="22" customWidth="1"/>
    <col min="24" max="24" width="9.25390625" style="22" customWidth="1"/>
    <col min="25" max="25" width="6.75390625" style="22" customWidth="1"/>
    <col min="26" max="26" width="6.125" style="23" customWidth="1"/>
    <col min="27" max="27" width="6.125" style="24" customWidth="1"/>
    <col min="28" max="28" width="6.125" style="23" customWidth="1"/>
    <col min="29" max="29" width="9.00390625" style="26" customWidth="1"/>
    <col min="30" max="56" width="9.125" style="8" customWidth="1"/>
    <col min="57" max="16384" width="9.125" style="5" customWidth="1"/>
  </cols>
  <sheetData>
    <row r="1" spans="1:57" s="7" customFormat="1" ht="22.5" customHeight="1" thickBot="1">
      <c r="A1" s="88" t="s">
        <v>35</v>
      </c>
      <c r="B1" s="89"/>
      <c r="C1" s="90"/>
      <c r="D1" s="90"/>
      <c r="E1" s="90"/>
      <c r="F1" s="90"/>
      <c r="G1" s="90"/>
      <c r="H1" s="168"/>
      <c r="I1" s="27"/>
      <c r="J1" s="27"/>
      <c r="K1" s="27"/>
      <c r="L1" s="27"/>
      <c r="M1" s="27"/>
      <c r="N1" s="34"/>
      <c r="O1" s="50"/>
      <c r="P1" s="50"/>
      <c r="Q1" s="21"/>
      <c r="R1" s="21"/>
      <c r="S1" s="15"/>
      <c r="T1" s="16"/>
      <c r="U1" s="14"/>
      <c r="V1" s="16"/>
      <c r="W1" s="14"/>
      <c r="X1" s="14"/>
      <c r="Y1" s="14"/>
      <c r="Z1" s="14"/>
      <c r="AA1" s="14"/>
      <c r="AB1" s="16"/>
      <c r="AC1" s="14"/>
      <c r="AD1" s="17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</row>
    <row r="2" spans="1:57" s="7" customFormat="1" ht="22.5" customHeight="1">
      <c r="A2" s="92" t="s">
        <v>69</v>
      </c>
      <c r="B2" s="71"/>
      <c r="C2" s="91"/>
      <c r="D2" s="91"/>
      <c r="E2" s="91"/>
      <c r="F2" s="91"/>
      <c r="G2" s="91"/>
      <c r="H2" s="168"/>
      <c r="I2" s="46"/>
      <c r="J2" s="46"/>
      <c r="K2" s="46"/>
      <c r="L2" s="46"/>
      <c r="M2" s="46"/>
      <c r="N2" s="47"/>
      <c r="O2" s="50"/>
      <c r="P2" s="50"/>
      <c r="Q2" s="21"/>
      <c r="R2" s="21"/>
      <c r="S2" s="15"/>
      <c r="T2" s="16"/>
      <c r="U2" s="14"/>
      <c r="V2" s="16"/>
      <c r="W2" s="14"/>
      <c r="X2" s="14"/>
      <c r="Y2" s="14"/>
      <c r="Z2" s="14"/>
      <c r="AA2" s="14"/>
      <c r="AB2" s="16"/>
      <c r="AC2" s="14"/>
      <c r="AD2" s="17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ht="19.5" customHeight="1">
      <c r="A3" s="169"/>
      <c r="B3" s="73"/>
      <c r="C3" s="170"/>
      <c r="D3" s="170"/>
      <c r="E3" s="170"/>
      <c r="F3" s="170"/>
      <c r="G3" s="170"/>
      <c r="H3" s="171"/>
      <c r="I3" s="203"/>
      <c r="J3" s="203"/>
      <c r="K3" s="172"/>
      <c r="L3" s="172"/>
      <c r="M3" s="174"/>
      <c r="N3" s="175"/>
      <c r="O3" s="172"/>
      <c r="P3" s="172"/>
      <c r="Q3" s="176"/>
      <c r="R3" s="176"/>
      <c r="S3" s="23"/>
      <c r="T3" s="24"/>
      <c r="U3" s="23"/>
      <c r="V3" s="24"/>
      <c r="Z3" s="22"/>
      <c r="AA3" s="23"/>
      <c r="AB3" s="24"/>
      <c r="AC3" s="23"/>
      <c r="AD3" s="26"/>
      <c r="BE3" s="8"/>
    </row>
    <row r="4" spans="1:9" ht="18.75" thickBot="1">
      <c r="A4" s="73"/>
      <c r="B4" s="73"/>
      <c r="C4" s="73"/>
      <c r="D4" s="73"/>
      <c r="E4" s="71"/>
      <c r="F4" s="70"/>
      <c r="G4" s="216"/>
      <c r="H4" s="31"/>
      <c r="I4" s="28">
        <v>3</v>
      </c>
    </row>
    <row r="5" spans="1:29" ht="12.75">
      <c r="A5" s="299" t="s">
        <v>8</v>
      </c>
      <c r="B5" s="256" t="s">
        <v>2</v>
      </c>
      <c r="C5" s="256" t="s">
        <v>3</v>
      </c>
      <c r="D5" s="256" t="s">
        <v>10</v>
      </c>
      <c r="E5" s="256" t="s">
        <v>7</v>
      </c>
      <c r="F5" s="256" t="s">
        <v>4</v>
      </c>
      <c r="G5" s="256" t="s">
        <v>1</v>
      </c>
      <c r="H5" s="298" t="s">
        <v>0</v>
      </c>
      <c r="I5" s="260" t="s">
        <v>13</v>
      </c>
      <c r="J5" s="260"/>
      <c r="K5" s="260"/>
      <c r="L5" s="260"/>
      <c r="M5" s="260"/>
      <c r="N5" s="260"/>
      <c r="O5" s="260" t="s">
        <v>11</v>
      </c>
      <c r="P5" s="296" t="s">
        <v>9</v>
      </c>
      <c r="X5" s="8"/>
      <c r="Y5" s="8"/>
      <c r="Z5" s="8"/>
      <c r="AA5" s="8"/>
      <c r="AB5" s="8"/>
      <c r="AC5" s="8"/>
    </row>
    <row r="6" spans="1:56" s="11" customFormat="1" ht="12.75">
      <c r="A6" s="300"/>
      <c r="B6" s="256"/>
      <c r="C6" s="256"/>
      <c r="D6" s="256"/>
      <c r="E6" s="256"/>
      <c r="F6" s="256"/>
      <c r="G6" s="256"/>
      <c r="H6" s="298"/>
      <c r="I6" s="78">
        <v>1</v>
      </c>
      <c r="J6" s="78">
        <v>2</v>
      </c>
      <c r="K6" s="78">
        <v>3</v>
      </c>
      <c r="L6" s="78">
        <v>4</v>
      </c>
      <c r="M6" s="78" t="s">
        <v>6</v>
      </c>
      <c r="N6" s="79" t="s">
        <v>0</v>
      </c>
      <c r="O6" s="297"/>
      <c r="P6" s="296"/>
      <c r="Q6" s="22"/>
      <c r="R6" s="23"/>
      <c r="S6" s="24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</row>
    <row r="7" spans="1:26" ht="12.75">
      <c r="A7" s="214"/>
      <c r="B7" s="292" t="s">
        <v>61</v>
      </c>
      <c r="C7" s="292"/>
      <c r="D7" s="292"/>
      <c r="E7" s="292"/>
      <c r="F7" s="292"/>
      <c r="G7" s="292"/>
      <c r="H7" s="292"/>
      <c r="I7" s="54"/>
      <c r="J7" s="30"/>
      <c r="K7" s="30"/>
      <c r="L7" s="30"/>
      <c r="M7" s="12"/>
      <c r="N7" s="36"/>
      <c r="O7" s="56"/>
      <c r="P7" s="57"/>
      <c r="S7" s="69"/>
      <c r="Z7" s="68"/>
    </row>
    <row r="8" spans="1:57" ht="12.75">
      <c r="A8" s="214">
        <v>1</v>
      </c>
      <c r="B8" s="195">
        <v>100</v>
      </c>
      <c r="C8" s="234" t="s">
        <v>47</v>
      </c>
      <c r="D8" s="4"/>
      <c r="E8" s="2" t="s">
        <v>29</v>
      </c>
      <c r="F8" s="4"/>
      <c r="G8" s="12">
        <v>97</v>
      </c>
      <c r="H8" s="36">
        <v>0.5619</v>
      </c>
      <c r="I8" s="238">
        <v>90</v>
      </c>
      <c r="J8" s="30">
        <v>100</v>
      </c>
      <c r="K8" s="232">
        <v>120</v>
      </c>
      <c r="L8" s="30"/>
      <c r="M8" s="12">
        <v>100</v>
      </c>
      <c r="N8" s="36">
        <f>M8*H8</f>
        <v>56.19</v>
      </c>
      <c r="O8" s="56"/>
      <c r="P8" s="56"/>
      <c r="R8" s="22"/>
      <c r="S8" s="68"/>
      <c r="Z8" s="70"/>
      <c r="AA8" s="23"/>
      <c r="AB8" s="24"/>
      <c r="AC8" s="23"/>
      <c r="AD8" s="26"/>
      <c r="BE8" s="8"/>
    </row>
    <row r="9" spans="1:56" ht="12.75">
      <c r="A9" s="213"/>
      <c r="B9" s="59"/>
      <c r="C9" s="259" t="s">
        <v>57</v>
      </c>
      <c r="D9" s="259"/>
      <c r="E9" s="259"/>
      <c r="F9" s="259"/>
      <c r="G9" s="259"/>
      <c r="H9" s="259"/>
      <c r="I9" s="30"/>
      <c r="J9" s="30"/>
      <c r="K9" s="159"/>
      <c r="L9" s="30"/>
      <c r="M9" s="12"/>
      <c r="N9" s="36"/>
      <c r="O9" s="56"/>
      <c r="P9" s="57"/>
      <c r="S9" s="69"/>
      <c r="Z9" s="70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</row>
    <row r="10" spans="1:56" ht="12.75">
      <c r="A10" s="213">
        <v>1</v>
      </c>
      <c r="B10" s="195">
        <v>67.5</v>
      </c>
      <c r="C10" s="234" t="s">
        <v>52</v>
      </c>
      <c r="D10" s="4" t="s">
        <v>23</v>
      </c>
      <c r="E10" s="198" t="s">
        <v>56</v>
      </c>
      <c r="F10" s="4"/>
      <c r="G10" s="81">
        <v>65.7</v>
      </c>
      <c r="H10" s="81">
        <v>0.7439</v>
      </c>
      <c r="I10" s="158">
        <v>130</v>
      </c>
      <c r="J10" s="30">
        <v>145</v>
      </c>
      <c r="K10" s="30">
        <v>155</v>
      </c>
      <c r="L10" s="30">
        <v>160</v>
      </c>
      <c r="M10" s="12">
        <v>155</v>
      </c>
      <c r="N10" s="36">
        <f aca="true" t="shared" si="0" ref="N10:N32">M10*H10</f>
        <v>115.3045</v>
      </c>
      <c r="O10" s="56"/>
      <c r="P10" s="57"/>
      <c r="S10" s="69"/>
      <c r="T10" s="68"/>
      <c r="U10" s="69"/>
      <c r="V10" s="70"/>
      <c r="W10" s="70"/>
      <c r="X10" s="70"/>
      <c r="Y10" s="70"/>
      <c r="Z10" s="70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</row>
    <row r="11" spans="1:56" ht="12.75">
      <c r="A11" s="213"/>
      <c r="B11" s="292" t="s">
        <v>38</v>
      </c>
      <c r="C11" s="292"/>
      <c r="D11" s="292"/>
      <c r="E11" s="292"/>
      <c r="F11" s="292"/>
      <c r="G11" s="292"/>
      <c r="H11" s="292"/>
      <c r="I11" s="158"/>
      <c r="J11" s="159"/>
      <c r="K11" s="159"/>
      <c r="L11" s="30"/>
      <c r="M11" s="12"/>
      <c r="N11" s="36"/>
      <c r="O11" s="56"/>
      <c r="P11" s="57"/>
      <c r="S11" s="69"/>
      <c r="Z11" s="70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</row>
    <row r="12" spans="1:56" ht="12.75">
      <c r="A12" s="214">
        <v>1</v>
      </c>
      <c r="B12" s="83">
        <v>67.5</v>
      </c>
      <c r="C12" s="246" t="s">
        <v>51</v>
      </c>
      <c r="D12" s="83" t="s">
        <v>23</v>
      </c>
      <c r="E12" s="83" t="s">
        <v>37</v>
      </c>
      <c r="F12" s="83"/>
      <c r="G12" s="20">
        <v>67.2</v>
      </c>
      <c r="H12" s="20">
        <v>0.7287</v>
      </c>
      <c r="I12" s="158">
        <v>145</v>
      </c>
      <c r="J12" s="245">
        <v>150</v>
      </c>
      <c r="K12" s="20">
        <v>150</v>
      </c>
      <c r="L12" s="20">
        <v>155</v>
      </c>
      <c r="M12" s="20">
        <v>150</v>
      </c>
      <c r="N12" s="36">
        <f t="shared" si="0"/>
        <v>109.305</v>
      </c>
      <c r="O12" s="56"/>
      <c r="P12" s="57"/>
      <c r="S12" s="69"/>
      <c r="T12" s="59"/>
      <c r="U12" s="210" t="s">
        <v>47</v>
      </c>
      <c r="V12" s="2" t="s">
        <v>29</v>
      </c>
      <c r="W12" s="147">
        <v>100</v>
      </c>
      <c r="X12" s="62">
        <v>56.19</v>
      </c>
      <c r="Y12" s="63"/>
      <c r="Z12" s="70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</row>
    <row r="13" spans="1:56" s="19" customFormat="1" ht="12.75">
      <c r="A13" s="215"/>
      <c r="B13" s="81"/>
      <c r="C13" s="259" t="s">
        <v>58</v>
      </c>
      <c r="D13" s="259"/>
      <c r="E13" s="259"/>
      <c r="F13" s="259"/>
      <c r="G13" s="259"/>
      <c r="H13" s="259"/>
      <c r="I13" s="160"/>
      <c r="J13" s="20"/>
      <c r="K13" s="161"/>
      <c r="L13" s="20"/>
      <c r="M13" s="20"/>
      <c r="N13" s="36"/>
      <c r="O13" s="20"/>
      <c r="P13" s="57"/>
      <c r="Q13" s="22"/>
      <c r="R13" s="23"/>
      <c r="S13" s="69"/>
      <c r="T13" s="59"/>
      <c r="U13" s="202" t="s">
        <v>51</v>
      </c>
      <c r="V13" s="83" t="s">
        <v>37</v>
      </c>
      <c r="W13" s="147">
        <v>150</v>
      </c>
      <c r="X13" s="62">
        <v>109.3</v>
      </c>
      <c r="Y13" s="63">
        <v>2</v>
      </c>
      <c r="Z13" s="70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</row>
    <row r="14" spans="1:56" s="19" customFormat="1" ht="12.75">
      <c r="A14" s="215">
        <v>1</v>
      </c>
      <c r="B14" s="195">
        <v>60</v>
      </c>
      <c r="C14" s="234" t="s">
        <v>53</v>
      </c>
      <c r="D14" s="4" t="s">
        <v>23</v>
      </c>
      <c r="E14" s="4" t="s">
        <v>59</v>
      </c>
      <c r="F14" s="209"/>
      <c r="G14" s="209">
        <v>57.5</v>
      </c>
      <c r="H14" s="209">
        <v>0.8902</v>
      </c>
      <c r="I14" s="158">
        <v>100</v>
      </c>
      <c r="J14" s="245">
        <v>125</v>
      </c>
      <c r="K14" s="245">
        <v>125</v>
      </c>
      <c r="L14" s="20"/>
      <c r="M14" s="20">
        <v>100</v>
      </c>
      <c r="N14" s="36">
        <f t="shared" si="0"/>
        <v>89.02</v>
      </c>
      <c r="O14" s="20"/>
      <c r="P14" s="55"/>
      <c r="Q14" s="22"/>
      <c r="R14" s="23"/>
      <c r="S14" s="69"/>
      <c r="T14" s="59"/>
      <c r="U14" s="210" t="s">
        <v>24</v>
      </c>
      <c r="V14" s="198" t="s">
        <v>46</v>
      </c>
      <c r="W14" s="147">
        <v>120</v>
      </c>
      <c r="X14" s="60">
        <v>104.36</v>
      </c>
      <c r="Y14" s="63">
        <v>3</v>
      </c>
      <c r="Z14" s="71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</row>
    <row r="15" spans="1:56" s="19" customFormat="1" ht="12.75">
      <c r="A15" s="215"/>
      <c r="B15" s="166"/>
      <c r="C15" s="259" t="s">
        <v>55</v>
      </c>
      <c r="D15" s="259"/>
      <c r="E15" s="259"/>
      <c r="F15" s="259"/>
      <c r="G15" s="259"/>
      <c r="H15" s="259"/>
      <c r="I15" s="158"/>
      <c r="J15" s="20"/>
      <c r="K15" s="20"/>
      <c r="L15" s="20"/>
      <c r="M15" s="20"/>
      <c r="N15" s="36"/>
      <c r="O15" s="20"/>
      <c r="P15" s="55"/>
      <c r="Q15" s="22"/>
      <c r="R15" s="23"/>
      <c r="S15" s="69"/>
      <c r="T15" s="59"/>
      <c r="U15" s="212" t="s">
        <v>22</v>
      </c>
      <c r="V15" s="6" t="s">
        <v>29</v>
      </c>
      <c r="W15" s="147">
        <v>170</v>
      </c>
      <c r="X15" s="62">
        <v>121.78</v>
      </c>
      <c r="Y15" s="63">
        <v>1</v>
      </c>
      <c r="Z15" s="71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</row>
    <row r="16" spans="1:56" s="19" customFormat="1" ht="12.75">
      <c r="A16" s="215">
        <v>1</v>
      </c>
      <c r="B16" s="199">
        <v>60</v>
      </c>
      <c r="C16" s="234" t="s">
        <v>24</v>
      </c>
      <c r="D16" s="62" t="s">
        <v>23</v>
      </c>
      <c r="E16" s="198" t="s">
        <v>46</v>
      </c>
      <c r="F16" s="64"/>
      <c r="G16" s="166">
        <v>56.3</v>
      </c>
      <c r="H16" s="166">
        <v>0.8697</v>
      </c>
      <c r="I16" s="20">
        <v>115</v>
      </c>
      <c r="J16" s="20">
        <v>120</v>
      </c>
      <c r="K16" s="245">
        <v>125</v>
      </c>
      <c r="L16" s="20"/>
      <c r="M16" s="20">
        <v>120</v>
      </c>
      <c r="N16" s="36">
        <f t="shared" si="0"/>
        <v>104.364</v>
      </c>
      <c r="O16" s="20"/>
      <c r="P16" s="55"/>
      <c r="Q16" s="22"/>
      <c r="R16" s="23"/>
      <c r="S16" s="69"/>
      <c r="T16" s="59"/>
      <c r="U16" s="210" t="s">
        <v>49</v>
      </c>
      <c r="V16" s="198" t="s">
        <v>30</v>
      </c>
      <c r="W16" s="147">
        <v>90</v>
      </c>
      <c r="X16" s="64">
        <v>59.41</v>
      </c>
      <c r="Y16" s="63"/>
      <c r="Z16" s="71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</row>
    <row r="17" spans="1:25" ht="12.75">
      <c r="A17" s="6"/>
      <c r="B17" s="259" t="s">
        <v>41</v>
      </c>
      <c r="C17" s="259"/>
      <c r="D17" s="259"/>
      <c r="E17" s="259"/>
      <c r="F17" s="259"/>
      <c r="G17" s="259"/>
      <c r="H17" s="32"/>
      <c r="I17" s="30"/>
      <c r="J17" s="30"/>
      <c r="K17" s="30"/>
      <c r="L17" s="30"/>
      <c r="M17" s="12"/>
      <c r="N17" s="36"/>
      <c r="O17" s="56"/>
      <c r="P17" s="57"/>
      <c r="T17" s="12"/>
      <c r="U17" s="210" t="s">
        <v>32</v>
      </c>
      <c r="V17" s="6" t="s">
        <v>26</v>
      </c>
      <c r="W17" s="250">
        <v>110</v>
      </c>
      <c r="X17" s="57">
        <v>68.76</v>
      </c>
      <c r="Y17" s="57"/>
    </row>
    <row r="18" spans="1:25" ht="12.75">
      <c r="A18" s="6">
        <v>1</v>
      </c>
      <c r="B18" s="6">
        <v>75</v>
      </c>
      <c r="C18" s="237" t="s">
        <v>22</v>
      </c>
      <c r="D18" s="6"/>
      <c r="E18" s="6" t="s">
        <v>29</v>
      </c>
      <c r="F18" s="6"/>
      <c r="G18" s="6">
        <v>68.5</v>
      </c>
      <c r="H18" s="32">
        <v>0.7164</v>
      </c>
      <c r="I18" s="30">
        <v>160</v>
      </c>
      <c r="J18" s="30">
        <v>170</v>
      </c>
      <c r="K18" s="232">
        <v>175</v>
      </c>
      <c r="L18" s="30"/>
      <c r="M18" s="12">
        <v>170</v>
      </c>
      <c r="N18" s="36">
        <f t="shared" si="0"/>
        <v>121.78800000000001</v>
      </c>
      <c r="O18" s="56"/>
      <c r="P18" s="57"/>
      <c r="T18" s="12"/>
      <c r="U18" s="210" t="s">
        <v>48</v>
      </c>
      <c r="V18" s="83" t="s">
        <v>37</v>
      </c>
      <c r="W18" s="250">
        <v>70</v>
      </c>
      <c r="X18" s="57">
        <v>65.009</v>
      </c>
      <c r="Y18" s="57"/>
    </row>
    <row r="19" spans="1:25" ht="12.75">
      <c r="A19" s="6">
        <v>2</v>
      </c>
      <c r="B19" s="195">
        <v>75</v>
      </c>
      <c r="C19" s="234" t="s">
        <v>49</v>
      </c>
      <c r="D19" s="62"/>
      <c r="E19" s="198" t="s">
        <v>30</v>
      </c>
      <c r="F19" s="6"/>
      <c r="G19" s="6">
        <v>74.9</v>
      </c>
      <c r="H19" s="32">
        <v>0.6602</v>
      </c>
      <c r="I19" s="232">
        <v>80</v>
      </c>
      <c r="J19" s="30">
        <v>85</v>
      </c>
      <c r="K19" s="30">
        <v>90</v>
      </c>
      <c r="L19" s="30"/>
      <c r="M19" s="12">
        <v>90</v>
      </c>
      <c r="N19" s="36">
        <f t="shared" si="0"/>
        <v>59.418</v>
      </c>
      <c r="O19" s="56"/>
      <c r="P19" s="57"/>
      <c r="T19" s="12"/>
      <c r="U19" s="210" t="s">
        <v>45</v>
      </c>
      <c r="V19" s="196" t="s">
        <v>29</v>
      </c>
      <c r="W19" s="250">
        <v>107.5</v>
      </c>
      <c r="X19" s="57">
        <v>94.04</v>
      </c>
      <c r="Y19" s="57"/>
    </row>
    <row r="20" spans="1:25" ht="12.75">
      <c r="A20" s="6"/>
      <c r="B20" s="259" t="s">
        <v>44</v>
      </c>
      <c r="C20" s="259"/>
      <c r="D20" s="259"/>
      <c r="E20" s="259"/>
      <c r="F20" s="259"/>
      <c r="G20" s="259"/>
      <c r="H20" s="259"/>
      <c r="I20" s="30"/>
      <c r="J20" s="30"/>
      <c r="K20" s="30"/>
      <c r="L20" s="30"/>
      <c r="M20" s="12"/>
      <c r="N20" s="36"/>
      <c r="O20" s="56"/>
      <c r="P20" s="57"/>
      <c r="T20" s="12"/>
      <c r="U20" s="210" t="s">
        <v>33</v>
      </c>
      <c r="V20" s="81" t="s">
        <v>46</v>
      </c>
      <c r="W20" s="250">
        <v>110</v>
      </c>
      <c r="X20" s="57">
        <v>77.62</v>
      </c>
      <c r="Y20" s="57"/>
    </row>
    <row r="21" spans="1:25" ht="12.75">
      <c r="A21" s="6">
        <v>1</v>
      </c>
      <c r="B21" s="195">
        <v>82.5</v>
      </c>
      <c r="C21" s="234" t="s">
        <v>32</v>
      </c>
      <c r="D21" s="6"/>
      <c r="E21" s="6" t="s">
        <v>26</v>
      </c>
      <c r="F21" s="6"/>
      <c r="G21" s="6">
        <v>81.4</v>
      </c>
      <c r="H21" s="32">
        <v>0.6251</v>
      </c>
      <c r="I21" s="30">
        <v>100</v>
      </c>
      <c r="J21" s="30">
        <v>110</v>
      </c>
      <c r="K21" s="232">
        <v>115</v>
      </c>
      <c r="L21" s="30"/>
      <c r="M21" s="12">
        <v>110</v>
      </c>
      <c r="N21" s="36">
        <f t="shared" si="0"/>
        <v>68.761</v>
      </c>
      <c r="O21" s="56"/>
      <c r="P21" s="57"/>
      <c r="T21" s="12"/>
      <c r="U21" s="210" t="s">
        <v>31</v>
      </c>
      <c r="V21" s="198" t="s">
        <v>29</v>
      </c>
      <c r="W21" s="250">
        <v>90</v>
      </c>
      <c r="X21" s="57">
        <v>56.91</v>
      </c>
      <c r="Y21" s="57"/>
    </row>
    <row r="22" spans="1:57" ht="12.75">
      <c r="A22" s="6"/>
      <c r="B22" s="301" t="s">
        <v>82</v>
      </c>
      <c r="C22" s="301"/>
      <c r="D22" s="301"/>
      <c r="E22" s="301"/>
      <c r="F22" s="301"/>
      <c r="G22" s="301"/>
      <c r="H22" s="301"/>
      <c r="I22" s="56"/>
      <c r="J22" s="30"/>
      <c r="K22" s="30"/>
      <c r="L22" s="30"/>
      <c r="M22" s="12"/>
      <c r="N22" s="36"/>
      <c r="O22" s="56"/>
      <c r="P22" s="56"/>
      <c r="R22" s="22"/>
      <c r="S22" s="68"/>
      <c r="Z22" s="70"/>
      <c r="AA22" s="23"/>
      <c r="AB22" s="24"/>
      <c r="AC22" s="23"/>
      <c r="AD22" s="26"/>
      <c r="BE22" s="8"/>
    </row>
    <row r="23" spans="1:57" ht="12.75">
      <c r="A23" s="6">
        <v>1</v>
      </c>
      <c r="B23" s="195">
        <v>56</v>
      </c>
      <c r="C23" s="234" t="s">
        <v>48</v>
      </c>
      <c r="D23" s="83"/>
      <c r="E23" s="83" t="s">
        <v>37</v>
      </c>
      <c r="F23" s="83"/>
      <c r="G23" s="59">
        <v>53.1</v>
      </c>
      <c r="H23" s="36">
        <v>0.9287</v>
      </c>
      <c r="I23" s="239">
        <v>60</v>
      </c>
      <c r="J23" s="30">
        <v>70</v>
      </c>
      <c r="K23" s="232">
        <v>80</v>
      </c>
      <c r="L23" s="30"/>
      <c r="M23" s="12">
        <v>70</v>
      </c>
      <c r="N23" s="36">
        <f t="shared" si="0"/>
        <v>65.009</v>
      </c>
      <c r="O23" s="56"/>
      <c r="P23" s="56"/>
      <c r="R23" s="22"/>
      <c r="S23" s="68"/>
      <c r="Z23" s="70"/>
      <c r="AA23" s="23"/>
      <c r="AB23" s="24"/>
      <c r="AC23" s="23"/>
      <c r="AD23" s="26"/>
      <c r="BE23" s="8"/>
    </row>
    <row r="24" spans="1:57" ht="12.75">
      <c r="A24" s="6"/>
      <c r="B24" s="259" t="s">
        <v>40</v>
      </c>
      <c r="C24" s="259"/>
      <c r="D24" s="259"/>
      <c r="E24" s="259"/>
      <c r="F24" s="259"/>
      <c r="G24" s="259"/>
      <c r="H24" s="259"/>
      <c r="N24" s="36"/>
      <c r="O24" s="56"/>
      <c r="P24" s="57"/>
      <c r="R24" s="22"/>
      <c r="S24" s="68"/>
      <c r="Z24" s="70"/>
      <c r="AA24" s="23"/>
      <c r="AB24" s="24"/>
      <c r="AC24" s="23"/>
      <c r="AD24" s="26"/>
      <c r="BE24" s="8"/>
    </row>
    <row r="25" spans="1:26" ht="12.75">
      <c r="A25" s="6">
        <v>1</v>
      </c>
      <c r="B25" s="195">
        <v>56</v>
      </c>
      <c r="C25" s="234" t="s">
        <v>45</v>
      </c>
      <c r="D25" s="196"/>
      <c r="E25" s="196" t="s">
        <v>29</v>
      </c>
      <c r="F25" s="196"/>
      <c r="G25" s="195">
        <v>56</v>
      </c>
      <c r="H25" s="32">
        <v>0.8748</v>
      </c>
      <c r="I25" s="30">
        <v>80</v>
      </c>
      <c r="J25" s="30">
        <v>100</v>
      </c>
      <c r="K25" s="30">
        <v>107.5</v>
      </c>
      <c r="L25" s="30"/>
      <c r="M25" s="12">
        <v>107.5</v>
      </c>
      <c r="N25" s="36">
        <f t="shared" si="0"/>
        <v>94.041</v>
      </c>
      <c r="O25" s="56"/>
      <c r="P25" s="57"/>
      <c r="S25" s="69"/>
      <c r="Z25" s="68"/>
    </row>
    <row r="26" spans="1:26" ht="12.75">
      <c r="A26" s="55"/>
      <c r="B26" s="292" t="s">
        <v>43</v>
      </c>
      <c r="C26" s="292"/>
      <c r="D26" s="292"/>
      <c r="E26" s="292"/>
      <c r="F26" s="292"/>
      <c r="G26" s="292"/>
      <c r="H26" s="39"/>
      <c r="I26" s="30"/>
      <c r="J26" s="30"/>
      <c r="K26" s="30"/>
      <c r="L26" s="30"/>
      <c r="M26" s="12"/>
      <c r="N26" s="36"/>
      <c r="O26" s="56"/>
      <c r="P26" s="57"/>
      <c r="S26" s="69"/>
      <c r="Z26" s="68"/>
    </row>
    <row r="27" spans="1:26" ht="12.75">
      <c r="A27" s="55">
        <v>1</v>
      </c>
      <c r="B27" s="195">
        <v>90</v>
      </c>
      <c r="C27" s="234" t="s">
        <v>54</v>
      </c>
      <c r="D27" s="6" t="s">
        <v>23</v>
      </c>
      <c r="E27" s="6"/>
      <c r="F27" s="4"/>
      <c r="G27" s="156">
        <v>89.8</v>
      </c>
      <c r="H27" s="36">
        <v>0.5861</v>
      </c>
      <c r="I27" s="30">
        <v>200</v>
      </c>
      <c r="J27" s="30">
        <v>225</v>
      </c>
      <c r="K27" s="232">
        <v>235</v>
      </c>
      <c r="L27" s="30"/>
      <c r="M27" s="12">
        <v>225</v>
      </c>
      <c r="N27" s="36">
        <f t="shared" si="0"/>
        <v>131.8725</v>
      </c>
      <c r="O27" s="56"/>
      <c r="P27" s="57"/>
      <c r="S27" s="69"/>
      <c r="T27" s="68"/>
      <c r="U27" s="69"/>
      <c r="V27" s="70"/>
      <c r="W27" s="70"/>
      <c r="X27" s="70"/>
      <c r="Y27" s="70"/>
      <c r="Z27" s="68"/>
    </row>
    <row r="28" spans="1:26" ht="12.75">
      <c r="A28" s="55">
        <v>2</v>
      </c>
      <c r="B28" s="39">
        <v>90</v>
      </c>
      <c r="C28" s="247" t="s">
        <v>64</v>
      </c>
      <c r="D28" s="39"/>
      <c r="E28" s="39" t="s">
        <v>66</v>
      </c>
      <c r="F28" s="39"/>
      <c r="G28" s="39">
        <v>89.6</v>
      </c>
      <c r="H28" s="36">
        <v>0.5869</v>
      </c>
      <c r="I28" s="30">
        <v>210</v>
      </c>
      <c r="J28" s="232">
        <v>220</v>
      </c>
      <c r="K28" s="232">
        <v>220</v>
      </c>
      <c r="L28" s="30"/>
      <c r="M28" s="12">
        <v>210</v>
      </c>
      <c r="N28" s="36">
        <f t="shared" si="0"/>
        <v>123.249</v>
      </c>
      <c r="O28" s="56"/>
      <c r="P28" s="57"/>
      <c r="S28" s="69"/>
      <c r="Z28" s="68"/>
    </row>
    <row r="29" spans="1:26" ht="12.75">
      <c r="A29" s="55"/>
      <c r="B29" s="292" t="s">
        <v>39</v>
      </c>
      <c r="C29" s="292"/>
      <c r="D29" s="292"/>
      <c r="E29" s="292"/>
      <c r="F29" s="292"/>
      <c r="G29" s="292"/>
      <c r="H29" s="292"/>
      <c r="I29" s="30"/>
      <c r="J29" s="30"/>
      <c r="K29" s="30"/>
      <c r="L29" s="30"/>
      <c r="M29" s="12"/>
      <c r="N29" s="36"/>
      <c r="O29" s="56"/>
      <c r="P29" s="57"/>
      <c r="S29" s="69"/>
      <c r="Z29" s="68"/>
    </row>
    <row r="30" spans="1:26" ht="12.75">
      <c r="A30" s="55">
        <v>1</v>
      </c>
      <c r="B30" s="195">
        <v>75</v>
      </c>
      <c r="C30" s="234" t="s">
        <v>33</v>
      </c>
      <c r="D30" s="81"/>
      <c r="E30" s="81" t="s">
        <v>46</v>
      </c>
      <c r="F30" s="113"/>
      <c r="G30" s="113">
        <v>69.7</v>
      </c>
      <c r="H30" s="36">
        <v>0.7057</v>
      </c>
      <c r="I30" s="30">
        <v>105</v>
      </c>
      <c r="J30" s="30">
        <v>110</v>
      </c>
      <c r="K30" s="232">
        <v>120</v>
      </c>
      <c r="L30" s="30"/>
      <c r="M30" s="12">
        <v>110</v>
      </c>
      <c r="N30" s="36">
        <f t="shared" si="0"/>
        <v>77.627</v>
      </c>
      <c r="O30" s="56"/>
      <c r="P30" s="57"/>
      <c r="S30" s="69"/>
      <c r="T30" s="68"/>
      <c r="U30" s="69"/>
      <c r="V30" s="70"/>
      <c r="W30" s="70"/>
      <c r="X30" s="70"/>
      <c r="Y30" s="70"/>
      <c r="Z30" s="68"/>
    </row>
    <row r="31" spans="1:26" ht="12.75">
      <c r="A31" s="55"/>
      <c r="B31" s="259" t="s">
        <v>81</v>
      </c>
      <c r="C31" s="259"/>
      <c r="D31" s="259"/>
      <c r="E31" s="259"/>
      <c r="F31" s="259"/>
      <c r="G31" s="259"/>
      <c r="H31" s="36"/>
      <c r="I31" s="30"/>
      <c r="J31" s="30"/>
      <c r="K31" s="30"/>
      <c r="L31" s="30"/>
      <c r="M31" s="12"/>
      <c r="N31" s="36"/>
      <c r="O31" s="56"/>
      <c r="P31" s="57"/>
      <c r="S31" s="69"/>
      <c r="T31" s="68"/>
      <c r="U31" s="69"/>
      <c r="V31" s="70"/>
      <c r="W31" s="70"/>
      <c r="X31" s="70"/>
      <c r="Y31" s="70"/>
      <c r="Z31" s="68"/>
    </row>
    <row r="32" spans="1:26" ht="12.75">
      <c r="A32" s="6">
        <v>1</v>
      </c>
      <c r="B32" s="195">
        <v>82.5</v>
      </c>
      <c r="C32" s="234" t="s">
        <v>31</v>
      </c>
      <c r="D32" s="62"/>
      <c r="E32" s="198" t="s">
        <v>29</v>
      </c>
      <c r="F32" s="4"/>
      <c r="G32" s="12">
        <v>80.1</v>
      </c>
      <c r="H32" s="217">
        <v>0.6324</v>
      </c>
      <c r="I32" s="30">
        <v>85</v>
      </c>
      <c r="J32" s="30">
        <v>90</v>
      </c>
      <c r="K32" s="232">
        <v>95</v>
      </c>
      <c r="L32" s="30"/>
      <c r="M32" s="12">
        <v>90</v>
      </c>
      <c r="N32" s="36">
        <f t="shared" si="0"/>
        <v>56.916</v>
      </c>
      <c r="O32" s="56"/>
      <c r="P32" s="57"/>
      <c r="S32" s="69"/>
      <c r="T32" s="68"/>
      <c r="U32" s="69"/>
      <c r="V32" s="70"/>
      <c r="W32" s="70"/>
      <c r="X32" s="70"/>
      <c r="Y32" s="70"/>
      <c r="Z32" s="68"/>
    </row>
    <row r="33" spans="1:8" ht="12.75">
      <c r="A33" s="8"/>
      <c r="B33" s="71"/>
      <c r="C33" s="72"/>
      <c r="D33" s="72"/>
      <c r="E33" s="114"/>
      <c r="F33" s="72"/>
      <c r="G33" s="82"/>
      <c r="H33" s="116"/>
    </row>
    <row r="34" spans="1:8" ht="12.75">
      <c r="A34" s="8"/>
      <c r="B34" s="71"/>
      <c r="C34" s="72"/>
      <c r="D34" s="71"/>
      <c r="E34" s="179"/>
      <c r="F34" s="72"/>
      <c r="G34" s="82"/>
      <c r="H34" s="119"/>
    </row>
    <row r="35" spans="1:8" ht="12.75">
      <c r="A35" s="8"/>
      <c r="B35" s="8"/>
      <c r="C35" s="8"/>
      <c r="D35" s="8"/>
      <c r="E35" s="8"/>
      <c r="F35" s="72"/>
      <c r="G35" s="8"/>
      <c r="H35" s="119"/>
    </row>
    <row r="36" spans="1:8" ht="12.75">
      <c r="A36" s="8"/>
      <c r="B36" s="8"/>
      <c r="C36" s="8"/>
      <c r="D36" s="8"/>
      <c r="E36" s="8"/>
      <c r="F36" s="8"/>
      <c r="G36" s="8"/>
      <c r="H36" s="116"/>
    </row>
    <row r="37" spans="1:8" ht="12.75">
      <c r="A37" s="8"/>
      <c r="B37" s="8"/>
      <c r="C37" s="8"/>
      <c r="D37" s="8"/>
      <c r="E37" s="8"/>
      <c r="F37" s="8"/>
      <c r="G37" s="8"/>
      <c r="H37" s="116"/>
    </row>
    <row r="38" spans="1:8" ht="12.75">
      <c r="A38" s="8"/>
      <c r="B38" s="8"/>
      <c r="C38" s="8"/>
      <c r="D38" s="8"/>
      <c r="E38" s="8"/>
      <c r="F38" s="8"/>
      <c r="G38" s="8"/>
      <c r="H38" s="116"/>
    </row>
  </sheetData>
  <sheetProtection/>
  <mergeCells count="23">
    <mergeCell ref="B11:H11"/>
    <mergeCell ref="B26:G26"/>
    <mergeCell ref="B29:H29"/>
    <mergeCell ref="B31:G31"/>
    <mergeCell ref="B20:H20"/>
    <mergeCell ref="B22:H22"/>
    <mergeCell ref="B24:H24"/>
    <mergeCell ref="C13:H13"/>
    <mergeCell ref="C15:H15"/>
    <mergeCell ref="B17:G17"/>
    <mergeCell ref="A5:A6"/>
    <mergeCell ref="B5:B6"/>
    <mergeCell ref="C5:C6"/>
    <mergeCell ref="D5:D6"/>
    <mergeCell ref="C9:H9"/>
    <mergeCell ref="B7:H7"/>
    <mergeCell ref="I5:N5"/>
    <mergeCell ref="P5:P6"/>
    <mergeCell ref="O5:O6"/>
    <mergeCell ref="G5:G6"/>
    <mergeCell ref="H5:H6"/>
    <mergeCell ref="E5:E6"/>
    <mergeCell ref="F5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BE56"/>
  <sheetViews>
    <sheetView zoomScalePageLayoutView="0" workbookViewId="0" topLeftCell="A1">
      <selection activeCell="O12" sqref="O12"/>
    </sheetView>
  </sheetViews>
  <sheetFormatPr defaultColWidth="9.00390625" defaultRowHeight="12.75"/>
  <cols>
    <col min="1" max="1" width="6.00390625" style="40" bestFit="1" customWidth="1"/>
    <col min="2" max="2" width="5.00390625" style="40" bestFit="1" customWidth="1"/>
    <col min="3" max="3" width="31.75390625" style="40" bestFit="1" customWidth="1"/>
    <col min="4" max="4" width="11.75390625" style="40" bestFit="1" customWidth="1"/>
    <col min="5" max="5" width="17.75390625" style="40" customWidth="1"/>
    <col min="6" max="6" width="18.625" style="44" bestFit="1" customWidth="1"/>
    <col min="7" max="7" width="7.625" style="40" bestFit="1" customWidth="1"/>
    <col min="8" max="8" width="8.375" style="49" customWidth="1"/>
    <col min="9" max="9" width="8.625" style="40" bestFit="1" customWidth="1"/>
    <col min="10" max="11" width="6.00390625" style="40" bestFit="1" customWidth="1"/>
    <col min="12" max="12" width="6.375" style="40" customWidth="1"/>
    <col min="13" max="13" width="6.625" style="40" bestFit="1" customWidth="1"/>
    <col min="14" max="14" width="7.625" style="40" bestFit="1" customWidth="1"/>
    <col min="15" max="17" width="9.125" style="40" customWidth="1"/>
    <col min="18" max="18" width="31.75390625" style="40" customWidth="1"/>
    <col min="19" max="19" width="16.25390625" style="40" customWidth="1"/>
    <col min="20" max="20" width="13.875" style="40" customWidth="1"/>
    <col min="21" max="16384" width="9.125" style="40" customWidth="1"/>
  </cols>
  <sheetData>
    <row r="1" spans="1:57" s="7" customFormat="1" ht="22.5" customHeight="1" thickBot="1">
      <c r="A1" s="88" t="s">
        <v>35</v>
      </c>
      <c r="B1" s="89"/>
      <c r="C1" s="90"/>
      <c r="D1" s="90"/>
      <c r="E1" s="90"/>
      <c r="F1" s="90"/>
      <c r="G1" s="90"/>
      <c r="H1" s="168"/>
      <c r="I1" s="27"/>
      <c r="J1" s="27"/>
      <c r="K1" s="27"/>
      <c r="L1" s="27"/>
      <c r="M1" s="27"/>
      <c r="N1" s="34"/>
      <c r="O1" s="50"/>
      <c r="P1" s="50"/>
      <c r="Q1" s="21"/>
      <c r="R1" s="21"/>
      <c r="S1" s="15"/>
      <c r="T1" s="16"/>
      <c r="U1" s="14"/>
      <c r="V1" s="16"/>
      <c r="W1" s="14"/>
      <c r="X1" s="14"/>
      <c r="Y1" s="14"/>
      <c r="Z1" s="14"/>
      <c r="AA1" s="14"/>
      <c r="AB1" s="16"/>
      <c r="AC1" s="14"/>
      <c r="AD1" s="17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</row>
    <row r="2" spans="1:57" s="7" customFormat="1" ht="22.5" customHeight="1">
      <c r="A2" s="92" t="s">
        <v>69</v>
      </c>
      <c r="B2" s="71"/>
      <c r="C2" s="91"/>
      <c r="D2" s="91"/>
      <c r="E2" s="91"/>
      <c r="F2" s="91"/>
      <c r="G2" s="91"/>
      <c r="H2" s="168"/>
      <c r="I2" s="46"/>
      <c r="J2" s="46"/>
      <c r="K2" s="46"/>
      <c r="L2" s="46"/>
      <c r="M2" s="46"/>
      <c r="N2" s="47"/>
      <c r="O2" s="50"/>
      <c r="P2" s="50"/>
      <c r="Q2" s="21"/>
      <c r="R2" s="21"/>
      <c r="S2" s="15"/>
      <c r="T2" s="16"/>
      <c r="U2" s="14"/>
      <c r="V2" s="16"/>
      <c r="W2" s="14"/>
      <c r="X2" s="14"/>
      <c r="Y2" s="14"/>
      <c r="Z2" s="14"/>
      <c r="AA2" s="14"/>
      <c r="AB2" s="16"/>
      <c r="AC2" s="14"/>
      <c r="AD2" s="17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s="5" customFormat="1" ht="19.5" customHeight="1" thickBot="1">
      <c r="A3" s="169"/>
      <c r="B3" s="73"/>
      <c r="C3" s="170"/>
      <c r="D3" s="170"/>
      <c r="E3" s="170"/>
      <c r="F3" s="170"/>
      <c r="G3" s="170"/>
      <c r="H3" s="171"/>
      <c r="I3" s="172"/>
      <c r="J3" s="172"/>
      <c r="K3" s="172"/>
      <c r="L3" s="172"/>
      <c r="M3" s="174"/>
      <c r="N3" s="175"/>
      <c r="O3" s="172"/>
      <c r="P3" s="172"/>
      <c r="Q3" s="176"/>
      <c r="R3" s="176"/>
      <c r="S3" s="23"/>
      <c r="T3" s="24"/>
      <c r="U3" s="23"/>
      <c r="V3" s="24"/>
      <c r="W3" s="22"/>
      <c r="X3" s="22"/>
      <c r="Y3" s="22"/>
      <c r="Z3" s="22"/>
      <c r="AA3" s="23"/>
      <c r="AB3" s="24"/>
      <c r="AC3" s="23"/>
      <c r="AD3" s="26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</row>
    <row r="4" spans="1:13" s="42" customFormat="1" ht="18.75" thickBot="1">
      <c r="A4" s="5"/>
      <c r="B4" s="5"/>
      <c r="C4" s="5"/>
      <c r="D4" s="5"/>
      <c r="E4" s="9"/>
      <c r="F4" s="18"/>
      <c r="G4" s="10"/>
      <c r="H4" s="311" t="s">
        <v>14</v>
      </c>
      <c r="I4" s="312"/>
      <c r="J4" s="312"/>
      <c r="K4" s="312"/>
      <c r="L4" s="312"/>
      <c r="M4" s="313"/>
    </row>
    <row r="5" spans="1:16" s="41" customFormat="1" ht="12.75" customHeight="1">
      <c r="A5" s="308" t="s">
        <v>8</v>
      </c>
      <c r="B5" s="270" t="s">
        <v>2</v>
      </c>
      <c r="C5" s="272" t="s">
        <v>3</v>
      </c>
      <c r="D5" s="272" t="s">
        <v>10</v>
      </c>
      <c r="E5" s="272" t="s">
        <v>7</v>
      </c>
      <c r="F5" s="272" t="s">
        <v>4</v>
      </c>
      <c r="G5" s="272" t="s">
        <v>1</v>
      </c>
      <c r="H5" s="306" t="s">
        <v>0</v>
      </c>
      <c r="P5" s="75"/>
    </row>
    <row r="6" spans="1:22" s="43" customFormat="1" ht="12" customHeight="1">
      <c r="A6" s="309"/>
      <c r="B6" s="310"/>
      <c r="C6" s="305"/>
      <c r="D6" s="305"/>
      <c r="E6" s="305"/>
      <c r="F6" s="305"/>
      <c r="G6" s="305"/>
      <c r="H6" s="307"/>
      <c r="I6" s="131">
        <v>1</v>
      </c>
      <c r="J6" s="132">
        <v>2</v>
      </c>
      <c r="K6" s="132">
        <v>3</v>
      </c>
      <c r="L6" s="132">
        <v>4</v>
      </c>
      <c r="M6" s="132" t="s">
        <v>6</v>
      </c>
      <c r="N6" s="133" t="s">
        <v>0</v>
      </c>
      <c r="P6" s="76"/>
      <c r="Q6" s="292" t="s">
        <v>18</v>
      </c>
      <c r="R6" s="292"/>
      <c r="S6" s="292"/>
      <c r="T6" s="292"/>
      <c r="U6" s="292"/>
      <c r="V6" s="292"/>
    </row>
    <row r="7" spans="1:22" ht="12.75">
      <c r="A7" s="6"/>
      <c r="B7" s="59"/>
      <c r="C7" s="259" t="s">
        <v>39</v>
      </c>
      <c r="D7" s="259"/>
      <c r="E7" s="259"/>
      <c r="F7" s="259"/>
      <c r="G7" s="259"/>
      <c r="H7" s="259"/>
      <c r="I7" s="38"/>
      <c r="J7" s="38"/>
      <c r="K7" s="38"/>
      <c r="L7" s="30"/>
      <c r="M7" s="52"/>
      <c r="N7" s="36"/>
      <c r="P7" s="72"/>
      <c r="Q7" s="292"/>
      <c r="R7" s="292"/>
      <c r="S7" s="292"/>
      <c r="T7" s="292"/>
      <c r="U7" s="292"/>
      <c r="V7" s="292"/>
    </row>
    <row r="8" spans="1:22" ht="12.75">
      <c r="A8" s="6">
        <v>1</v>
      </c>
      <c r="B8" s="195">
        <v>75</v>
      </c>
      <c r="C8" s="210" t="s">
        <v>36</v>
      </c>
      <c r="D8" s="62" t="s">
        <v>23</v>
      </c>
      <c r="E8" s="164" t="s">
        <v>46</v>
      </c>
      <c r="F8" s="164"/>
      <c r="G8" s="83">
        <v>71.1</v>
      </c>
      <c r="H8" s="83">
        <v>0.6939</v>
      </c>
      <c r="I8" s="4">
        <v>80</v>
      </c>
      <c r="J8" s="85">
        <v>85</v>
      </c>
      <c r="K8" s="241">
        <v>87.5</v>
      </c>
      <c r="L8" s="30"/>
      <c r="M8" s="39">
        <v>85</v>
      </c>
      <c r="N8" s="36">
        <f>M8*H8</f>
        <v>58.9815</v>
      </c>
      <c r="P8" s="72"/>
      <c r="Q8" s="59"/>
      <c r="R8" s="62"/>
      <c r="S8" s="62"/>
      <c r="T8" s="61"/>
      <c r="U8" s="62"/>
      <c r="V8" s="63"/>
    </row>
    <row r="9" spans="1:22" ht="12.75">
      <c r="A9" s="6"/>
      <c r="B9" s="67"/>
      <c r="C9" s="265" t="s">
        <v>43</v>
      </c>
      <c r="D9" s="266"/>
      <c r="E9" s="266"/>
      <c r="F9" s="266"/>
      <c r="G9" s="266"/>
      <c r="H9" s="266"/>
      <c r="I9" s="267"/>
      <c r="J9" s="4"/>
      <c r="K9" s="4"/>
      <c r="L9" s="30"/>
      <c r="M9" s="39"/>
      <c r="N9" s="36"/>
      <c r="P9" s="72"/>
      <c r="Q9" s="59"/>
      <c r="R9" s="62"/>
      <c r="S9" s="62"/>
      <c r="T9" s="61"/>
      <c r="U9" s="62"/>
      <c r="V9" s="63"/>
    </row>
    <row r="10" spans="1:25" ht="12.75">
      <c r="A10" s="6">
        <v>1</v>
      </c>
      <c r="B10" s="195">
        <v>90</v>
      </c>
      <c r="C10" s="210" t="s">
        <v>25</v>
      </c>
      <c r="D10" s="6" t="s">
        <v>23</v>
      </c>
      <c r="E10" s="6"/>
      <c r="G10" s="6">
        <v>84.95</v>
      </c>
      <c r="H10" s="230">
        <v>0.6074</v>
      </c>
      <c r="I10" s="244">
        <v>110</v>
      </c>
      <c r="J10" s="4">
        <v>125</v>
      </c>
      <c r="K10" s="4">
        <v>135</v>
      </c>
      <c r="L10" s="30"/>
      <c r="M10" s="39">
        <v>135</v>
      </c>
      <c r="N10" s="36">
        <f>M10*H10</f>
        <v>81.99900000000001</v>
      </c>
      <c r="P10" s="72"/>
      <c r="Q10" s="59"/>
      <c r="R10" s="62"/>
      <c r="S10" s="62"/>
      <c r="T10" s="61"/>
      <c r="U10" s="62"/>
      <c r="V10" s="63"/>
      <c r="Y10" s="40" t="s">
        <v>21</v>
      </c>
    </row>
    <row r="11" spans="1:22" ht="12.75">
      <c r="A11" s="6"/>
      <c r="B11" s="265" t="s">
        <v>38</v>
      </c>
      <c r="C11" s="266"/>
      <c r="D11" s="266"/>
      <c r="E11" s="266"/>
      <c r="F11" s="266"/>
      <c r="G11" s="266"/>
      <c r="H11" s="267"/>
      <c r="I11" s="85"/>
      <c r="J11" s="85"/>
      <c r="K11" s="85"/>
      <c r="L11" s="30"/>
      <c r="M11" s="39"/>
      <c r="N11" s="36"/>
      <c r="P11" s="72"/>
      <c r="Q11" s="59"/>
      <c r="R11" s="62"/>
      <c r="S11" s="62"/>
      <c r="T11" s="61"/>
      <c r="U11" s="62"/>
      <c r="V11" s="63"/>
    </row>
    <row r="12" spans="1:23" ht="12.75">
      <c r="A12" s="6">
        <v>1</v>
      </c>
      <c r="B12" s="195">
        <v>67.5</v>
      </c>
      <c r="C12" s="210" t="s">
        <v>28</v>
      </c>
      <c r="D12" s="62" t="s">
        <v>23</v>
      </c>
      <c r="E12" s="198" t="s">
        <v>46</v>
      </c>
      <c r="F12" s="64"/>
      <c r="G12" s="147">
        <v>66.7</v>
      </c>
      <c r="H12" s="63">
        <v>0.7337</v>
      </c>
      <c r="I12" s="4">
        <v>100</v>
      </c>
      <c r="J12" s="4">
        <v>110</v>
      </c>
      <c r="K12" s="4">
        <v>115</v>
      </c>
      <c r="L12" s="232">
        <v>117.5</v>
      </c>
      <c r="M12" s="39">
        <v>115</v>
      </c>
      <c r="N12" s="36">
        <f>M12*H12</f>
        <v>84.3755</v>
      </c>
      <c r="P12" s="72"/>
      <c r="Q12" s="59"/>
      <c r="R12" s="62"/>
      <c r="S12" s="62"/>
      <c r="T12" s="61"/>
      <c r="U12" s="62"/>
      <c r="V12" s="136"/>
      <c r="W12" s="22"/>
    </row>
    <row r="13" spans="1:57" s="5" customFormat="1" ht="12.75">
      <c r="A13" s="6"/>
      <c r="B13" s="259" t="s">
        <v>58</v>
      </c>
      <c r="C13" s="259"/>
      <c r="D13" s="259"/>
      <c r="E13" s="259"/>
      <c r="F13" s="259"/>
      <c r="G13" s="259"/>
      <c r="H13" s="259"/>
      <c r="I13" s="38"/>
      <c r="J13" s="4"/>
      <c r="K13" s="4"/>
      <c r="L13" s="30"/>
      <c r="M13" s="39"/>
      <c r="N13" s="36"/>
      <c r="O13" s="87"/>
      <c r="P13" s="77"/>
      <c r="Q13" s="139"/>
      <c r="R13" s="62"/>
      <c r="S13" s="62"/>
      <c r="T13" s="61"/>
      <c r="U13" s="62"/>
      <c r="V13" s="134"/>
      <c r="W13" s="22"/>
      <c r="X13" s="22"/>
      <c r="Y13" s="22"/>
      <c r="Z13" s="22"/>
      <c r="AA13" s="23"/>
      <c r="AB13" s="24"/>
      <c r="AC13" s="23"/>
      <c r="AD13" s="26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</row>
    <row r="14" spans="1:57" s="5" customFormat="1" ht="12.75">
      <c r="A14" s="6">
        <v>1</v>
      </c>
      <c r="B14" s="195">
        <v>60</v>
      </c>
      <c r="C14" s="210" t="s">
        <v>76</v>
      </c>
      <c r="D14" s="209" t="s">
        <v>23</v>
      </c>
      <c r="E14" s="209" t="s">
        <v>78</v>
      </c>
      <c r="F14" s="209"/>
      <c r="G14" s="209">
        <v>57.5</v>
      </c>
      <c r="H14" s="20">
        <v>0.8902</v>
      </c>
      <c r="I14" s="4">
        <v>55</v>
      </c>
      <c r="J14" s="37">
        <v>60</v>
      </c>
      <c r="K14" s="243">
        <v>62.5</v>
      </c>
      <c r="L14" s="30"/>
      <c r="M14" s="12">
        <v>60</v>
      </c>
      <c r="N14" s="36">
        <f>M14*H14</f>
        <v>53.412</v>
      </c>
      <c r="O14" s="87"/>
      <c r="P14" s="77"/>
      <c r="Q14" s="6"/>
      <c r="R14" s="62"/>
      <c r="S14" s="62"/>
      <c r="T14" s="61"/>
      <c r="U14" s="62"/>
      <c r="V14" s="137"/>
      <c r="W14" s="22"/>
      <c r="X14" s="22"/>
      <c r="Y14" s="22"/>
      <c r="Z14" s="22"/>
      <c r="AA14" s="23"/>
      <c r="AB14" s="24"/>
      <c r="AC14" s="23"/>
      <c r="AD14" s="26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</row>
    <row r="15" spans="1:57" s="5" customFormat="1" ht="12.75">
      <c r="A15" s="6"/>
      <c r="B15" s="262"/>
      <c r="C15" s="263"/>
      <c r="D15" s="263"/>
      <c r="E15" s="263"/>
      <c r="F15" s="263"/>
      <c r="G15" s="263"/>
      <c r="H15" s="264"/>
      <c r="I15" s="37"/>
      <c r="J15" s="37"/>
      <c r="K15" s="155"/>
      <c r="L15" s="30"/>
      <c r="M15" s="12"/>
      <c r="N15" s="36"/>
      <c r="O15" s="87"/>
      <c r="P15" s="77"/>
      <c r="Q15" s="145"/>
      <c r="X15" s="22"/>
      <c r="Y15" s="22"/>
      <c r="Z15" s="22"/>
      <c r="AA15" s="23"/>
      <c r="AB15" s="24"/>
      <c r="AC15" s="23"/>
      <c r="AD15" s="26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</row>
    <row r="16" spans="1:57" s="5" customFormat="1" ht="12.75">
      <c r="A16" s="6"/>
      <c r="B16" s="200"/>
      <c r="C16" s="197"/>
      <c r="D16" s="201"/>
      <c r="E16" s="198"/>
      <c r="F16" s="186"/>
      <c r="G16" s="154"/>
      <c r="H16" s="32"/>
      <c r="I16" s="37"/>
      <c r="J16" s="85"/>
      <c r="K16" s="85"/>
      <c r="L16" s="30"/>
      <c r="M16" s="12"/>
      <c r="N16" s="36"/>
      <c r="O16" s="87"/>
      <c r="P16" s="77"/>
      <c r="Q16" s="6"/>
      <c r="R16" s="62"/>
      <c r="S16" s="62"/>
      <c r="T16" s="61"/>
      <c r="U16" s="62"/>
      <c r="V16" s="137"/>
      <c r="W16" s="22"/>
      <c r="X16" s="22"/>
      <c r="Y16" s="22"/>
      <c r="Z16" s="22"/>
      <c r="AA16" s="23"/>
      <c r="AB16" s="24"/>
      <c r="AC16" s="23"/>
      <c r="AD16" s="26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</row>
    <row r="17" spans="1:57" s="5" customFormat="1" ht="12.75">
      <c r="A17" s="6"/>
      <c r="B17" s="59"/>
      <c r="C17" s="4"/>
      <c r="D17" s="162"/>
      <c r="E17" s="61"/>
      <c r="F17" s="60"/>
      <c r="G17" s="109"/>
      <c r="H17" s="32"/>
      <c r="I17" s="155"/>
      <c r="J17" s="37"/>
      <c r="K17" s="155"/>
      <c r="L17" s="30"/>
      <c r="M17" s="12"/>
      <c r="N17" s="36"/>
      <c r="O17" s="87"/>
      <c r="P17" s="77"/>
      <c r="Q17" s="145"/>
      <c r="R17" s="145"/>
      <c r="S17" s="145"/>
      <c r="T17" s="145"/>
      <c r="U17" s="145"/>
      <c r="V17" s="136"/>
      <c r="W17" s="22"/>
      <c r="X17" s="22"/>
      <c r="Y17" s="22"/>
      <c r="Z17" s="22"/>
      <c r="AA17" s="23"/>
      <c r="AB17" s="24"/>
      <c r="AC17" s="23"/>
      <c r="AD17" s="26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</row>
    <row r="18" spans="1:57" s="5" customFormat="1" ht="12.75">
      <c r="A18" s="6"/>
      <c r="B18" s="302"/>
      <c r="C18" s="303"/>
      <c r="D18" s="303"/>
      <c r="E18" s="303"/>
      <c r="F18" s="304"/>
      <c r="G18" s="154"/>
      <c r="H18" s="32"/>
      <c r="I18" s="37"/>
      <c r="J18" s="37"/>
      <c r="K18" s="37"/>
      <c r="L18" s="30"/>
      <c r="M18" s="12"/>
      <c r="N18" s="36"/>
      <c r="O18" s="51"/>
      <c r="P18" s="77"/>
      <c r="W18" s="22"/>
      <c r="X18" s="22"/>
      <c r="Y18" s="22"/>
      <c r="Z18" s="22"/>
      <c r="AA18" s="23"/>
      <c r="AB18" s="24"/>
      <c r="AC18" s="23"/>
      <c r="AD18" s="26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</row>
    <row r="19" spans="1:16" ht="12.75">
      <c r="A19" s="6"/>
      <c r="B19" s="59"/>
      <c r="C19" s="4"/>
      <c r="D19" s="162"/>
      <c r="E19" s="61"/>
      <c r="F19" s="60"/>
      <c r="G19" s="109"/>
      <c r="H19" s="32"/>
      <c r="I19" s="37"/>
      <c r="J19" s="37"/>
      <c r="K19" s="155"/>
      <c r="L19" s="30"/>
      <c r="M19" s="12"/>
      <c r="N19" s="36"/>
      <c r="P19" s="72"/>
    </row>
    <row r="20" spans="1:16" ht="12.75">
      <c r="A20" s="6"/>
      <c r="B20" s="302"/>
      <c r="C20" s="303"/>
      <c r="D20" s="303"/>
      <c r="E20" s="303"/>
      <c r="F20" s="304"/>
      <c r="G20" s="154"/>
      <c r="H20" s="32"/>
      <c r="I20" s="37"/>
      <c r="J20" s="37"/>
      <c r="K20" s="37"/>
      <c r="L20" s="30"/>
      <c r="M20" s="12"/>
      <c r="N20" s="36"/>
      <c r="P20" s="72"/>
    </row>
    <row r="21" spans="1:16" ht="12.75">
      <c r="A21" s="6"/>
      <c r="B21" s="67"/>
      <c r="C21" s="4"/>
      <c r="D21" s="162"/>
      <c r="E21" s="61"/>
      <c r="F21" s="60"/>
      <c r="G21" s="113"/>
      <c r="H21" s="32"/>
      <c r="I21" s="37"/>
      <c r="J21" s="85"/>
      <c r="K21" s="157"/>
      <c r="L21" s="30"/>
      <c r="M21" s="12"/>
      <c r="N21" s="36"/>
      <c r="P21" s="72"/>
    </row>
    <row r="22" spans="1:22" ht="12.75">
      <c r="A22" s="6"/>
      <c r="B22" s="302"/>
      <c r="C22" s="303"/>
      <c r="D22" s="303"/>
      <c r="E22" s="303"/>
      <c r="F22" s="304"/>
      <c r="G22" s="156"/>
      <c r="H22" s="32"/>
      <c r="I22" s="37"/>
      <c r="J22" s="38"/>
      <c r="K22" s="38"/>
      <c r="L22" s="30"/>
      <c r="M22" s="12"/>
      <c r="N22" s="36"/>
      <c r="P22" s="72"/>
      <c r="Q22" s="292" t="s">
        <v>19</v>
      </c>
      <c r="R22" s="292"/>
      <c r="S22" s="292"/>
      <c r="T22" s="292"/>
      <c r="U22" s="292"/>
      <c r="V22" s="292"/>
    </row>
    <row r="23" spans="1:22" ht="12.75">
      <c r="A23" s="6"/>
      <c r="B23" s="59"/>
      <c r="C23" s="4"/>
      <c r="D23" s="162"/>
      <c r="E23" s="61"/>
      <c r="F23" s="60"/>
      <c r="G23" s="154"/>
      <c r="H23" s="32"/>
      <c r="I23" s="37"/>
      <c r="J23" s="37"/>
      <c r="K23" s="155"/>
      <c r="L23" s="30"/>
      <c r="M23" s="12"/>
      <c r="N23" s="36"/>
      <c r="P23" s="72"/>
      <c r="Q23" s="292"/>
      <c r="R23" s="292"/>
      <c r="S23" s="292"/>
      <c r="T23" s="292"/>
      <c r="U23" s="292"/>
      <c r="V23" s="292"/>
    </row>
    <row r="24" spans="1:22" ht="12.75">
      <c r="A24" s="6"/>
      <c r="B24" s="302"/>
      <c r="C24" s="303"/>
      <c r="D24" s="303"/>
      <c r="E24" s="303"/>
      <c r="F24" s="304"/>
      <c r="G24" s="147"/>
      <c r="H24" s="163"/>
      <c r="I24" s="38"/>
      <c r="J24" s="37"/>
      <c r="K24" s="38"/>
      <c r="L24" s="30"/>
      <c r="M24" s="12"/>
      <c r="N24" s="36"/>
      <c r="P24" s="72"/>
      <c r="Q24" s="59"/>
      <c r="R24" s="62"/>
      <c r="S24" s="62"/>
      <c r="T24" s="61"/>
      <c r="U24" s="62"/>
      <c r="V24" s="63"/>
    </row>
    <row r="25" spans="1:22" ht="12.75">
      <c r="A25" s="6"/>
      <c r="B25" s="59"/>
      <c r="C25" s="4"/>
      <c r="D25" s="162"/>
      <c r="E25" s="61"/>
      <c r="F25" s="64"/>
      <c r="G25" s="154"/>
      <c r="H25" s="32"/>
      <c r="I25" s="30"/>
      <c r="J25" s="30"/>
      <c r="K25" s="37"/>
      <c r="L25" s="30"/>
      <c r="M25" s="12"/>
      <c r="N25" s="36"/>
      <c r="P25" s="72"/>
      <c r="Q25" s="59"/>
      <c r="R25" s="62"/>
      <c r="S25" s="62"/>
      <c r="T25" s="61"/>
      <c r="U25" s="62"/>
      <c r="V25" s="63"/>
    </row>
    <row r="26" spans="1:22" ht="12.75">
      <c r="A26" s="6"/>
      <c r="B26" s="302"/>
      <c r="C26" s="303"/>
      <c r="D26" s="303"/>
      <c r="E26" s="303"/>
      <c r="F26" s="304"/>
      <c r="G26" s="147"/>
      <c r="H26" s="32"/>
      <c r="I26" s="4"/>
      <c r="J26" s="37"/>
      <c r="K26" s="155"/>
      <c r="L26" s="30"/>
      <c r="M26" s="12"/>
      <c r="N26" s="36"/>
      <c r="P26" s="72"/>
      <c r="Q26" s="59"/>
      <c r="R26" s="62"/>
      <c r="S26" s="62"/>
      <c r="T26" s="61"/>
      <c r="U26" s="62"/>
      <c r="V26" s="63"/>
    </row>
    <row r="27" spans="1:22" ht="12.75">
      <c r="A27" s="4"/>
      <c r="B27" s="59"/>
      <c r="C27" s="4"/>
      <c r="D27" s="162"/>
      <c r="E27" s="61"/>
      <c r="F27" s="64"/>
      <c r="G27" s="153"/>
      <c r="H27" s="32"/>
      <c r="I27" s="4"/>
      <c r="J27" s="86"/>
      <c r="K27" s="38"/>
      <c r="L27" s="30"/>
      <c r="M27" s="12"/>
      <c r="N27" s="36"/>
      <c r="P27" s="72"/>
      <c r="Q27" s="59"/>
      <c r="R27" s="62"/>
      <c r="S27" s="62"/>
      <c r="T27" s="61"/>
      <c r="U27" s="62"/>
      <c r="V27" s="63"/>
    </row>
    <row r="28" spans="1:22" ht="12.75">
      <c r="A28" s="4"/>
      <c r="B28" s="262"/>
      <c r="C28" s="263"/>
      <c r="D28" s="263"/>
      <c r="E28" s="263"/>
      <c r="F28" s="264"/>
      <c r="G28" s="156"/>
      <c r="H28" s="156"/>
      <c r="I28" s="4"/>
      <c r="J28" s="4"/>
      <c r="K28" s="4"/>
      <c r="L28" s="30"/>
      <c r="M28" s="12"/>
      <c r="N28" s="36"/>
      <c r="P28" s="72"/>
      <c r="Q28" s="59"/>
      <c r="R28" s="62"/>
      <c r="S28" s="62"/>
      <c r="T28" s="61"/>
      <c r="U28" s="64"/>
      <c r="V28" s="63"/>
    </row>
    <row r="29" spans="1:22" ht="12.75">
      <c r="A29" s="4"/>
      <c r="B29" s="59"/>
      <c r="C29" s="4"/>
      <c r="D29" s="62"/>
      <c r="E29" s="61"/>
      <c r="F29" s="64"/>
      <c r="G29" s="156"/>
      <c r="H29" s="32"/>
      <c r="I29" s="4"/>
      <c r="J29" s="4"/>
      <c r="K29" s="37"/>
      <c r="L29" s="30"/>
      <c r="M29" s="12"/>
      <c r="N29" s="36"/>
      <c r="P29" s="72"/>
      <c r="Q29" s="59"/>
      <c r="R29" s="62"/>
      <c r="S29" s="60"/>
      <c r="T29" s="61"/>
      <c r="U29" s="62"/>
      <c r="V29" s="63"/>
    </row>
    <row r="30" spans="1:22" ht="12.75">
      <c r="A30" s="6"/>
      <c r="B30" s="59"/>
      <c r="C30" s="4"/>
      <c r="D30" s="62"/>
      <c r="E30" s="61"/>
      <c r="F30" s="64"/>
      <c r="G30" s="156"/>
      <c r="H30" s="32"/>
      <c r="I30" s="37"/>
      <c r="J30" s="37"/>
      <c r="K30" s="4"/>
      <c r="L30" s="30"/>
      <c r="M30" s="12"/>
      <c r="N30" s="36"/>
      <c r="P30" s="72"/>
      <c r="Q30" s="59"/>
      <c r="R30" s="4"/>
      <c r="S30" s="4"/>
      <c r="T30" s="4"/>
      <c r="U30" s="4"/>
      <c r="V30" s="4"/>
    </row>
    <row r="31" spans="1:16" ht="12.75">
      <c r="A31" s="6"/>
      <c r="B31" s="59"/>
      <c r="C31" s="62"/>
      <c r="D31" s="62"/>
      <c r="E31" s="61"/>
      <c r="F31" s="62"/>
      <c r="G31" s="4"/>
      <c r="H31" s="32"/>
      <c r="I31" s="37"/>
      <c r="J31" s="37"/>
      <c r="K31" s="37"/>
      <c r="L31" s="30"/>
      <c r="M31" s="12"/>
      <c r="N31" s="36"/>
      <c r="P31" s="72"/>
    </row>
    <row r="32" spans="1:16" ht="12.75">
      <c r="A32" s="6"/>
      <c r="B32" s="194"/>
      <c r="C32" s="194"/>
      <c r="D32" s="194"/>
      <c r="E32" s="194"/>
      <c r="F32" s="194"/>
      <c r="G32" s="4"/>
      <c r="H32" s="32"/>
      <c r="I32" s="37"/>
      <c r="J32" s="37"/>
      <c r="K32" s="38"/>
      <c r="L32" s="30"/>
      <c r="M32" s="12"/>
      <c r="N32" s="36"/>
      <c r="P32" s="72"/>
    </row>
    <row r="33" spans="1:16" ht="12.75">
      <c r="A33" s="6"/>
      <c r="B33" s="302"/>
      <c r="C33" s="303"/>
      <c r="D33" s="303"/>
      <c r="E33" s="303"/>
      <c r="F33" s="304"/>
      <c r="G33" s="64"/>
      <c r="H33" s="32"/>
      <c r="I33" s="38"/>
      <c r="J33" s="38"/>
      <c r="K33" s="37"/>
      <c r="L33" s="30"/>
      <c r="M33" s="12"/>
      <c r="N33" s="36"/>
      <c r="P33" s="72"/>
    </row>
    <row r="34" spans="1:16" ht="12.75">
      <c r="A34" s="6"/>
      <c r="B34" s="59"/>
      <c r="C34" s="4"/>
      <c r="D34" s="62"/>
      <c r="E34" s="61"/>
      <c r="F34" s="62"/>
      <c r="G34" s="4"/>
      <c r="H34" s="32"/>
      <c r="I34" s="4"/>
      <c r="J34" s="37"/>
      <c r="K34" s="155"/>
      <c r="L34" s="30"/>
      <c r="M34" s="12"/>
      <c r="N34" s="36"/>
      <c r="P34" s="72"/>
    </row>
    <row r="35" spans="1:22" ht="12.75">
      <c r="A35" s="6"/>
      <c r="B35" s="302"/>
      <c r="C35" s="303"/>
      <c r="D35" s="303"/>
      <c r="E35" s="303"/>
      <c r="F35" s="304"/>
      <c r="G35" s="4"/>
      <c r="H35" s="32"/>
      <c r="I35" s="38"/>
      <c r="J35" s="37"/>
      <c r="K35" s="38"/>
      <c r="L35" s="30"/>
      <c r="M35" s="12"/>
      <c r="N35" s="36"/>
      <c r="P35" s="72"/>
      <c r="Q35" s="72"/>
      <c r="R35" s="72"/>
      <c r="S35" s="72"/>
      <c r="T35" s="72"/>
      <c r="U35" s="72"/>
      <c r="V35" s="72"/>
    </row>
    <row r="36" spans="1:22" ht="12.75">
      <c r="A36" s="6"/>
      <c r="B36" s="59"/>
      <c r="C36" s="4"/>
      <c r="D36" s="62"/>
      <c r="E36" s="61"/>
      <c r="F36" s="62"/>
      <c r="G36" s="4"/>
      <c r="H36" s="112"/>
      <c r="I36" s="38"/>
      <c r="J36" s="38"/>
      <c r="K36" s="4"/>
      <c r="L36" s="30"/>
      <c r="M36" s="12"/>
      <c r="N36" s="36"/>
      <c r="P36" s="72"/>
      <c r="Q36" s="72"/>
      <c r="R36" s="72"/>
      <c r="S36" s="72"/>
      <c r="T36" s="72"/>
      <c r="U36" s="72"/>
      <c r="V36" s="72"/>
    </row>
    <row r="37" spans="1:22" ht="12.75">
      <c r="A37" s="6"/>
      <c r="B37" s="302"/>
      <c r="C37" s="303"/>
      <c r="D37" s="303"/>
      <c r="E37" s="303"/>
      <c r="F37" s="304"/>
      <c r="G37" s="4"/>
      <c r="H37" s="32"/>
      <c r="I37" s="37"/>
      <c r="J37" s="37"/>
      <c r="K37" s="37"/>
      <c r="L37" s="30"/>
      <c r="M37" s="12"/>
      <c r="N37" s="36"/>
      <c r="P37" s="72"/>
      <c r="Q37" s="72"/>
      <c r="R37" s="72"/>
      <c r="S37" s="72"/>
      <c r="T37" s="72"/>
      <c r="U37" s="72"/>
      <c r="V37" s="72"/>
    </row>
    <row r="38" spans="1:14" ht="12.75">
      <c r="A38" s="4"/>
      <c r="B38" s="59"/>
      <c r="C38" s="4"/>
      <c r="D38" s="62"/>
      <c r="E38" s="61"/>
      <c r="F38" s="62"/>
      <c r="G38" s="4"/>
      <c r="H38" s="48"/>
      <c r="I38" s="4"/>
      <c r="J38" s="4"/>
      <c r="K38" s="4"/>
      <c r="L38" s="4"/>
      <c r="M38" s="4"/>
      <c r="N38" s="4"/>
    </row>
    <row r="39" spans="1:14" ht="12.75">
      <c r="A39" s="4"/>
      <c r="B39" s="262"/>
      <c r="C39" s="263"/>
      <c r="D39" s="263"/>
      <c r="E39" s="263"/>
      <c r="F39" s="264"/>
      <c r="G39" s="4"/>
      <c r="H39" s="48"/>
      <c r="I39" s="4"/>
      <c r="J39" s="4"/>
      <c r="K39" s="4"/>
      <c r="L39" s="4"/>
      <c r="M39" s="4"/>
      <c r="N39" s="4"/>
    </row>
    <row r="40" spans="1:14" ht="12.75">
      <c r="A40" s="4"/>
      <c r="B40" s="55"/>
      <c r="C40" s="4"/>
      <c r="D40" s="81"/>
      <c r="E40" s="2"/>
      <c r="F40" s="4"/>
      <c r="G40" s="192"/>
      <c r="H40" s="177"/>
      <c r="I40" s="4"/>
      <c r="J40" s="4"/>
      <c r="K40" s="4"/>
      <c r="L40" s="4"/>
      <c r="M40" s="4"/>
      <c r="N40" s="4"/>
    </row>
    <row r="41" spans="1:14" ht="12.75">
      <c r="A41" s="4"/>
      <c r="B41" s="289"/>
      <c r="C41" s="290"/>
      <c r="D41" s="290"/>
      <c r="E41" s="290"/>
      <c r="F41" s="291"/>
      <c r="G41" s="12"/>
      <c r="H41" s="112"/>
      <c r="I41" s="4"/>
      <c r="J41" s="4"/>
      <c r="K41" s="4"/>
      <c r="L41" s="4"/>
      <c r="M41" s="4"/>
      <c r="N41" s="4"/>
    </row>
    <row r="42" spans="1:14" ht="12.75">
      <c r="A42" s="4"/>
      <c r="B42" s="55"/>
      <c r="C42" s="4"/>
      <c r="D42" s="4"/>
      <c r="E42" s="2"/>
      <c r="F42" s="4"/>
      <c r="G42" s="4"/>
      <c r="H42" s="48"/>
      <c r="I42" s="4"/>
      <c r="J42" s="4"/>
      <c r="K42" s="4"/>
      <c r="L42" s="4"/>
      <c r="M42" s="4"/>
      <c r="N42" s="4"/>
    </row>
    <row r="43" spans="1:14" ht="12.75">
      <c r="A43" s="4"/>
      <c r="B43" s="81"/>
      <c r="C43" s="81"/>
      <c r="D43" s="81"/>
      <c r="E43" s="185"/>
      <c r="F43" s="81"/>
      <c r="G43" s="4"/>
      <c r="H43" s="48"/>
      <c r="I43" s="4"/>
      <c r="J43" s="4"/>
      <c r="K43" s="4"/>
      <c r="L43" s="4"/>
      <c r="M43" s="4"/>
      <c r="N43" s="4"/>
    </row>
    <row r="44" spans="1:14" ht="12.75">
      <c r="A44" s="4"/>
      <c r="B44" s="314"/>
      <c r="C44" s="315"/>
      <c r="D44" s="315"/>
      <c r="E44" s="315"/>
      <c r="F44" s="316"/>
      <c r="G44" s="4"/>
      <c r="H44" s="48"/>
      <c r="I44" s="4"/>
      <c r="J44" s="4"/>
      <c r="K44" s="4"/>
      <c r="L44" s="4"/>
      <c r="M44" s="4"/>
      <c r="N44" s="4"/>
    </row>
    <row r="45" spans="1:14" ht="12.75">
      <c r="A45" s="4"/>
      <c r="B45" s="57"/>
      <c r="C45" s="4"/>
      <c r="D45" s="4"/>
      <c r="E45" s="2"/>
      <c r="F45" s="4"/>
      <c r="G45" s="4"/>
      <c r="H45" s="48"/>
      <c r="I45" s="4"/>
      <c r="J45" s="4"/>
      <c r="K45" s="4"/>
      <c r="L45" s="4"/>
      <c r="M45" s="4"/>
      <c r="N45" s="4"/>
    </row>
    <row r="46" spans="1:14" ht="12.75">
      <c r="A46" s="4"/>
      <c r="B46" s="265"/>
      <c r="C46" s="266"/>
      <c r="D46" s="266"/>
      <c r="E46" s="266"/>
      <c r="F46" s="266"/>
      <c r="G46" s="193"/>
      <c r="H46" s="48"/>
      <c r="I46" s="4"/>
      <c r="J46" s="4"/>
      <c r="K46" s="4"/>
      <c r="L46" s="4"/>
      <c r="M46" s="4"/>
      <c r="N46" s="4"/>
    </row>
    <row r="47" spans="1:14" ht="12.75">
      <c r="A47" s="4"/>
      <c r="B47" s="81"/>
      <c r="C47" s="81"/>
      <c r="D47" s="81"/>
      <c r="E47" s="81"/>
      <c r="F47" s="81"/>
      <c r="G47" s="3"/>
      <c r="H47" s="48"/>
      <c r="I47" s="4"/>
      <c r="J47" s="4"/>
      <c r="K47" s="4"/>
      <c r="L47" s="4"/>
      <c r="M47" s="4"/>
      <c r="N47" s="4"/>
    </row>
    <row r="48" spans="1:14" ht="12.75">
      <c r="A48" s="4"/>
      <c r="B48" s="265"/>
      <c r="C48" s="266"/>
      <c r="D48" s="266"/>
      <c r="E48" s="266"/>
      <c r="F48" s="267"/>
      <c r="G48" s="4"/>
      <c r="H48" s="48"/>
      <c r="I48" s="4"/>
      <c r="J48" s="4"/>
      <c r="K48" s="4"/>
      <c r="L48" s="4"/>
      <c r="M48" s="4"/>
      <c r="N48" s="4"/>
    </row>
    <row r="49" spans="1:14" ht="12.75">
      <c r="A49" s="4"/>
      <c r="B49" s="81"/>
      <c r="C49" s="81"/>
      <c r="D49" s="81"/>
      <c r="E49" s="81"/>
      <c r="F49" s="81"/>
      <c r="G49" s="4"/>
      <c r="H49" s="48"/>
      <c r="I49" s="4"/>
      <c r="J49" s="4"/>
      <c r="K49" s="4"/>
      <c r="L49" s="4"/>
      <c r="M49" s="4"/>
      <c r="N49" s="4"/>
    </row>
    <row r="50" spans="1:14" ht="12.75">
      <c r="A50" s="55"/>
      <c r="B50" s="260"/>
      <c r="C50" s="260"/>
      <c r="D50" s="260"/>
      <c r="E50" s="260"/>
      <c r="F50" s="260"/>
      <c r="G50" s="4"/>
      <c r="H50" s="32"/>
      <c r="I50" s="37"/>
      <c r="J50" s="37"/>
      <c r="K50" s="37"/>
      <c r="L50" s="30"/>
      <c r="M50" s="12"/>
      <c r="N50" s="36"/>
    </row>
    <row r="51" spans="1:14" ht="12.75">
      <c r="A51" s="55"/>
      <c r="B51" s="81"/>
      <c r="C51" s="81"/>
      <c r="D51" s="81"/>
      <c r="E51" s="81"/>
      <c r="F51" s="81"/>
      <c r="G51" s="4"/>
      <c r="H51" s="32"/>
      <c r="I51" s="38"/>
      <c r="J51" s="38"/>
      <c r="K51" s="38"/>
      <c r="L51" s="30"/>
      <c r="M51" s="52"/>
      <c r="N51" s="36"/>
    </row>
    <row r="52" spans="1:14" ht="12.75">
      <c r="A52" s="55"/>
      <c r="B52" s="55"/>
      <c r="C52" s="4"/>
      <c r="D52" s="4"/>
      <c r="E52" s="2"/>
      <c r="F52" s="4"/>
      <c r="G52" s="3"/>
      <c r="H52" s="32"/>
      <c r="I52" s="38"/>
      <c r="J52" s="38"/>
      <c r="K52" s="38"/>
      <c r="L52" s="30"/>
      <c r="M52" s="52"/>
      <c r="N52" s="36"/>
    </row>
    <row r="53" spans="1:14" ht="12.75">
      <c r="A53" s="6"/>
      <c r="B53" s="20"/>
      <c r="C53" s="178"/>
      <c r="D53" s="4"/>
      <c r="E53" s="2"/>
      <c r="F53" s="1"/>
      <c r="G53" s="3"/>
      <c r="H53" s="32"/>
      <c r="I53" s="4"/>
      <c r="J53" s="37"/>
      <c r="K53" s="37"/>
      <c r="L53" s="30"/>
      <c r="M53" s="12"/>
      <c r="N53" s="36"/>
    </row>
    <row r="54" spans="1:14" ht="12.75">
      <c r="A54" s="6"/>
      <c r="B54" s="6"/>
      <c r="C54" s="1"/>
      <c r="D54" s="4"/>
      <c r="E54" s="2"/>
      <c r="F54" s="1"/>
      <c r="G54" s="3"/>
      <c r="H54" s="32"/>
      <c r="I54" s="37"/>
      <c r="J54" s="38"/>
      <c r="K54" s="37"/>
      <c r="L54" s="30"/>
      <c r="M54" s="12"/>
      <c r="N54" s="36"/>
    </row>
    <row r="55" spans="1:14" ht="12.75">
      <c r="A55" s="6"/>
      <c r="B55" s="6"/>
      <c r="C55" s="1"/>
      <c r="D55" s="4"/>
      <c r="E55" s="2"/>
      <c r="F55" s="1"/>
      <c r="G55" s="3"/>
      <c r="H55" s="32"/>
      <c r="I55" s="37"/>
      <c r="J55" s="38"/>
      <c r="K55" s="37"/>
      <c r="L55" s="30"/>
      <c r="M55" s="12"/>
      <c r="N55" s="36"/>
    </row>
    <row r="56" spans="1:14" ht="12.75">
      <c r="A56" s="6"/>
      <c r="B56" s="6"/>
      <c r="C56" s="1"/>
      <c r="D56" s="4"/>
      <c r="E56" s="2"/>
      <c r="F56" s="1"/>
      <c r="G56" s="3"/>
      <c r="H56" s="32"/>
      <c r="I56" s="37"/>
      <c r="J56" s="37"/>
      <c r="K56" s="38"/>
      <c r="L56" s="30"/>
      <c r="M56" s="12"/>
      <c r="N56" s="36"/>
    </row>
  </sheetData>
  <sheetProtection/>
  <mergeCells count="33">
    <mergeCell ref="B50:F50"/>
    <mergeCell ref="B18:F18"/>
    <mergeCell ref="B20:F20"/>
    <mergeCell ref="B22:F22"/>
    <mergeCell ref="B28:F28"/>
    <mergeCell ref="B33:F33"/>
    <mergeCell ref="B44:F44"/>
    <mergeCell ref="B46:F46"/>
    <mergeCell ref="B48:F48"/>
    <mergeCell ref="B35:F35"/>
    <mergeCell ref="B15:H15"/>
    <mergeCell ref="H4:M4"/>
    <mergeCell ref="E5:E6"/>
    <mergeCell ref="F5:F6"/>
    <mergeCell ref="B41:F41"/>
    <mergeCell ref="B11:H11"/>
    <mergeCell ref="B13:H13"/>
    <mergeCell ref="A5:A6"/>
    <mergeCell ref="B5:B6"/>
    <mergeCell ref="C5:C6"/>
    <mergeCell ref="D5:D6"/>
    <mergeCell ref="C7:H7"/>
    <mergeCell ref="C9:I9"/>
    <mergeCell ref="Q6:V6"/>
    <mergeCell ref="Q22:V22"/>
    <mergeCell ref="B37:F37"/>
    <mergeCell ref="B39:F39"/>
    <mergeCell ref="G5:G6"/>
    <mergeCell ref="H5:H6"/>
    <mergeCell ref="Q7:V7"/>
    <mergeCell ref="Q23:V23"/>
    <mergeCell ref="B24:F24"/>
    <mergeCell ref="B26:F26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Y41"/>
  <sheetViews>
    <sheetView zoomScale="80" zoomScaleNormal="80" zoomScalePageLayoutView="0" workbookViewId="0" topLeftCell="A1">
      <selection activeCell="V23" sqref="V23"/>
    </sheetView>
  </sheetViews>
  <sheetFormatPr defaultColWidth="9.00390625" defaultRowHeight="12.75"/>
  <cols>
    <col min="1" max="2" width="9.125" style="164" customWidth="1"/>
    <col min="3" max="3" width="32.00390625" style="164" customWidth="1"/>
    <col min="4" max="4" width="20.00390625" style="164" customWidth="1"/>
    <col min="5" max="5" width="16.25390625" style="164" customWidth="1"/>
    <col min="6" max="19" width="9.125" style="164" customWidth="1"/>
    <col min="20" max="20" width="32.25390625" style="164" customWidth="1"/>
    <col min="21" max="21" width="22.25390625" style="164" customWidth="1"/>
    <col min="22" max="22" width="17.00390625" style="164" customWidth="1"/>
    <col min="23" max="23" width="12.00390625" style="164" customWidth="1"/>
    <col min="24" max="16384" width="9.125" style="164" customWidth="1"/>
  </cols>
  <sheetData>
    <row r="1" spans="1:7" ht="25.5">
      <c r="A1" s="88" t="s">
        <v>35</v>
      </c>
      <c r="B1" s="89"/>
      <c r="C1" s="90"/>
      <c r="D1" s="90"/>
      <c r="E1" s="90"/>
      <c r="F1" s="90"/>
      <c r="G1" s="90"/>
    </row>
    <row r="2" spans="1:7" ht="25.5">
      <c r="A2" s="92" t="s">
        <v>69</v>
      </c>
      <c r="B2" s="71"/>
      <c r="C2" s="91"/>
      <c r="D2" s="91"/>
      <c r="E2" s="91"/>
      <c r="F2" s="91"/>
      <c r="G2" s="91"/>
    </row>
    <row r="3" spans="1:7" ht="25.5">
      <c r="A3" s="169"/>
      <c r="B3" s="73"/>
      <c r="C3" s="170"/>
      <c r="D3" s="170"/>
      <c r="E3" s="170"/>
      <c r="F3" s="170"/>
      <c r="G3" s="170"/>
    </row>
    <row r="4" spans="1:25" ht="12.75">
      <c r="A4" s="317" t="s">
        <v>8</v>
      </c>
      <c r="B4" s="317" t="s">
        <v>2</v>
      </c>
      <c r="C4" s="317" t="s">
        <v>3</v>
      </c>
      <c r="D4" s="317" t="s">
        <v>10</v>
      </c>
      <c r="E4" s="317" t="s">
        <v>7</v>
      </c>
      <c r="F4" s="317" t="s">
        <v>4</v>
      </c>
      <c r="G4" s="317" t="s">
        <v>1</v>
      </c>
      <c r="H4" s="298" t="s">
        <v>0</v>
      </c>
      <c r="I4" s="260" t="s">
        <v>12</v>
      </c>
      <c r="J4" s="260"/>
      <c r="K4" s="260"/>
      <c r="L4" s="260"/>
      <c r="M4" s="260"/>
      <c r="N4" s="260"/>
      <c r="O4" s="295"/>
      <c r="P4" s="320"/>
      <c r="S4" s="292" t="s">
        <v>20</v>
      </c>
      <c r="T4" s="292"/>
      <c r="U4" s="292"/>
      <c r="V4" s="292"/>
      <c r="W4" s="292"/>
      <c r="X4" s="292"/>
      <c r="Y4" s="166" t="s">
        <v>8</v>
      </c>
    </row>
    <row r="5" spans="1:25" ht="12.75">
      <c r="A5" s="317"/>
      <c r="B5" s="317"/>
      <c r="C5" s="317"/>
      <c r="D5" s="317"/>
      <c r="E5" s="317"/>
      <c r="F5" s="317"/>
      <c r="G5" s="317"/>
      <c r="H5" s="298"/>
      <c r="I5" s="78">
        <v>1</v>
      </c>
      <c r="J5" s="78">
        <v>2</v>
      </c>
      <c r="K5" s="78">
        <v>3</v>
      </c>
      <c r="L5" s="78">
        <v>4</v>
      </c>
      <c r="M5" s="78" t="s">
        <v>6</v>
      </c>
      <c r="N5" s="79" t="s">
        <v>0</v>
      </c>
      <c r="O5" s="318"/>
      <c r="P5" s="320"/>
      <c r="S5" s="292"/>
      <c r="T5" s="292"/>
      <c r="U5" s="292"/>
      <c r="V5" s="292"/>
      <c r="W5" s="292"/>
      <c r="X5" s="292"/>
      <c r="Y5" s="166"/>
    </row>
    <row r="6" spans="1:25" ht="12.75">
      <c r="A6" s="6"/>
      <c r="B6" s="112"/>
      <c r="C6" s="259" t="s">
        <v>41</v>
      </c>
      <c r="D6" s="259"/>
      <c r="E6" s="259"/>
      <c r="F6" s="259"/>
      <c r="G6" s="259"/>
      <c r="H6" s="259"/>
      <c r="I6" s="38"/>
      <c r="J6" s="38"/>
      <c r="K6" s="38"/>
      <c r="L6" s="30"/>
      <c r="M6" s="52"/>
      <c r="N6" s="36"/>
      <c r="O6" s="127"/>
      <c r="P6" s="22"/>
      <c r="S6" s="59"/>
      <c r="T6" s="210" t="s">
        <v>22</v>
      </c>
      <c r="U6" s="198" t="s">
        <v>29</v>
      </c>
      <c r="V6" s="63">
        <v>47.5</v>
      </c>
      <c r="W6" s="66">
        <v>34.02</v>
      </c>
      <c r="X6" s="63"/>
      <c r="Y6" s="166"/>
    </row>
    <row r="7" spans="1:25" ht="12.75">
      <c r="A7" s="6">
        <v>1</v>
      </c>
      <c r="B7" s="59">
        <v>75</v>
      </c>
      <c r="C7" s="210" t="s">
        <v>22</v>
      </c>
      <c r="D7" s="195"/>
      <c r="E7" s="198" t="s">
        <v>29</v>
      </c>
      <c r="F7" s="208"/>
      <c r="G7" s="208">
        <v>68.5</v>
      </c>
      <c r="H7" s="32">
        <v>0.7164</v>
      </c>
      <c r="I7" s="4">
        <v>42.5</v>
      </c>
      <c r="J7" s="205">
        <v>47.5</v>
      </c>
      <c r="K7" s="38">
        <v>55</v>
      </c>
      <c r="L7" s="30"/>
      <c r="M7" s="39">
        <v>47.5</v>
      </c>
      <c r="N7" s="36">
        <f>M7*H7</f>
        <v>34.029</v>
      </c>
      <c r="P7" s="22"/>
      <c r="S7" s="59"/>
      <c r="T7" s="210" t="s">
        <v>36</v>
      </c>
      <c r="U7" s="166" t="s">
        <v>46</v>
      </c>
      <c r="V7" s="63">
        <v>52.5</v>
      </c>
      <c r="W7" s="66">
        <v>36.42</v>
      </c>
      <c r="X7" s="166"/>
      <c r="Y7" s="63">
        <v>3</v>
      </c>
    </row>
    <row r="8" spans="1:25" ht="12.75">
      <c r="A8" s="6"/>
      <c r="B8" s="292" t="s">
        <v>43</v>
      </c>
      <c r="C8" s="292"/>
      <c r="D8" s="292"/>
      <c r="E8" s="292"/>
      <c r="F8" s="292"/>
      <c r="G8" s="292"/>
      <c r="H8" s="292"/>
      <c r="I8" s="4"/>
      <c r="J8" s="206"/>
      <c r="K8" s="4"/>
      <c r="L8" s="30"/>
      <c r="M8" s="39"/>
      <c r="N8" s="36"/>
      <c r="P8" s="22"/>
      <c r="S8" s="62"/>
      <c r="T8" s="210" t="s">
        <v>24</v>
      </c>
      <c r="U8" s="198" t="s">
        <v>46</v>
      </c>
      <c r="V8" s="251">
        <v>42.5</v>
      </c>
      <c r="W8" s="251">
        <v>36.96</v>
      </c>
      <c r="X8" s="166"/>
      <c r="Y8" s="251">
        <v>2</v>
      </c>
    </row>
    <row r="9" spans="1:25" ht="12.75">
      <c r="A9" s="6">
        <v>2</v>
      </c>
      <c r="B9" s="195">
        <v>90</v>
      </c>
      <c r="C9" s="210" t="s">
        <v>25</v>
      </c>
      <c r="D9" s="6" t="s">
        <v>23</v>
      </c>
      <c r="E9" s="6"/>
      <c r="F9" s="6"/>
      <c r="G9" s="6">
        <v>84.95</v>
      </c>
      <c r="H9" s="230">
        <v>0.6074</v>
      </c>
      <c r="I9" s="4">
        <v>50</v>
      </c>
      <c r="J9" s="242">
        <v>60</v>
      </c>
      <c r="K9" s="86">
        <v>60</v>
      </c>
      <c r="L9" s="30"/>
      <c r="M9" s="39">
        <v>50</v>
      </c>
      <c r="N9" s="36">
        <f aca="true" t="shared" si="0" ref="N9:N24">M9*H9</f>
        <v>30.37</v>
      </c>
      <c r="P9" s="22"/>
      <c r="S9" s="62"/>
      <c r="T9" s="210" t="s">
        <v>33</v>
      </c>
      <c r="U9" s="81" t="s">
        <v>46</v>
      </c>
      <c r="V9" s="63">
        <v>0</v>
      </c>
      <c r="W9" s="63">
        <v>0</v>
      </c>
      <c r="X9" s="166"/>
      <c r="Y9" s="252"/>
    </row>
    <row r="10" spans="1:25" ht="12.75">
      <c r="A10" s="245" t="s">
        <v>87</v>
      </c>
      <c r="B10" s="166">
        <v>90</v>
      </c>
      <c r="C10" s="202" t="s">
        <v>54</v>
      </c>
      <c r="D10" s="166" t="s">
        <v>23</v>
      </c>
      <c r="E10" s="166">
        <v>29</v>
      </c>
      <c r="F10" s="166"/>
      <c r="G10" s="166">
        <v>89.8</v>
      </c>
      <c r="H10" s="36">
        <v>0.5861</v>
      </c>
      <c r="I10" s="157">
        <v>0</v>
      </c>
      <c r="J10" s="206">
        <v>0</v>
      </c>
      <c r="K10" s="38">
        <v>0</v>
      </c>
      <c r="L10" s="30"/>
      <c r="M10" s="39">
        <v>0</v>
      </c>
      <c r="N10" s="36">
        <v>0</v>
      </c>
      <c r="P10" s="22"/>
      <c r="S10" s="60"/>
      <c r="T10" s="210" t="s">
        <v>28</v>
      </c>
      <c r="U10" s="198" t="s">
        <v>46</v>
      </c>
      <c r="V10" s="63">
        <v>60</v>
      </c>
      <c r="W10" s="63">
        <v>44.02</v>
      </c>
      <c r="X10" s="166"/>
      <c r="Y10" s="253">
        <v>1</v>
      </c>
    </row>
    <row r="11" spans="1:25" ht="12.75">
      <c r="A11" s="6">
        <v>1</v>
      </c>
      <c r="B11" s="166">
        <v>90</v>
      </c>
      <c r="C11" s="202" t="s">
        <v>64</v>
      </c>
      <c r="D11" s="166"/>
      <c r="E11" s="166">
        <v>30</v>
      </c>
      <c r="F11" s="166"/>
      <c r="G11" s="166">
        <v>89.6</v>
      </c>
      <c r="H11" s="36">
        <v>0.5869</v>
      </c>
      <c r="I11" s="4">
        <v>55</v>
      </c>
      <c r="J11" s="205">
        <v>60</v>
      </c>
      <c r="K11" s="241">
        <v>65</v>
      </c>
      <c r="L11" s="30"/>
      <c r="M11" s="39">
        <v>60</v>
      </c>
      <c r="N11" s="36">
        <f t="shared" si="0"/>
        <v>35.214</v>
      </c>
      <c r="P11" s="22"/>
      <c r="S11" s="62"/>
      <c r="T11" s="202" t="s">
        <v>27</v>
      </c>
      <c r="U11" s="83" t="s">
        <v>29</v>
      </c>
      <c r="V11" s="63">
        <v>42.5</v>
      </c>
      <c r="W11" s="253">
        <v>33.85</v>
      </c>
      <c r="X11" s="254"/>
      <c r="Y11" s="166"/>
    </row>
    <row r="12" spans="1:25" ht="12.75">
      <c r="A12" s="166"/>
      <c r="B12" s="59"/>
      <c r="C12" s="259" t="s">
        <v>39</v>
      </c>
      <c r="D12" s="259"/>
      <c r="E12" s="259"/>
      <c r="F12" s="259"/>
      <c r="G12" s="259"/>
      <c r="H12" s="259"/>
      <c r="I12" s="166"/>
      <c r="J12" s="207"/>
      <c r="K12" s="166"/>
      <c r="L12" s="166"/>
      <c r="M12" s="166"/>
      <c r="N12" s="36"/>
      <c r="P12" s="125"/>
      <c r="S12" s="62"/>
      <c r="T12" s="210" t="s">
        <v>84</v>
      </c>
      <c r="U12" s="198" t="s">
        <v>29</v>
      </c>
      <c r="V12" s="63">
        <v>42.5</v>
      </c>
      <c r="W12" s="252">
        <v>27.61</v>
      </c>
      <c r="X12" s="255"/>
      <c r="Y12" s="166"/>
    </row>
    <row r="13" spans="1:16" ht="12.75">
      <c r="A13" s="166">
        <v>1</v>
      </c>
      <c r="B13" s="195">
        <v>75</v>
      </c>
      <c r="C13" s="210" t="s">
        <v>36</v>
      </c>
      <c r="D13" s="62" t="s">
        <v>23</v>
      </c>
      <c r="E13" s="166" t="s">
        <v>46</v>
      </c>
      <c r="F13" s="166"/>
      <c r="G13" s="83">
        <v>71.1</v>
      </c>
      <c r="H13" s="83">
        <v>0.6939</v>
      </c>
      <c r="I13" s="166">
        <v>40</v>
      </c>
      <c r="J13" s="207">
        <v>45</v>
      </c>
      <c r="K13" s="166">
        <v>52.5</v>
      </c>
      <c r="L13" s="166"/>
      <c r="M13" s="166">
        <v>52.5</v>
      </c>
      <c r="N13" s="36">
        <f t="shared" si="0"/>
        <v>36.42975</v>
      </c>
      <c r="P13" s="125"/>
    </row>
    <row r="14" spans="1:16" ht="12.75">
      <c r="A14" s="166"/>
      <c r="B14" s="262" t="s">
        <v>55</v>
      </c>
      <c r="C14" s="263"/>
      <c r="D14" s="263"/>
      <c r="E14" s="263"/>
      <c r="F14" s="263"/>
      <c r="G14" s="263"/>
      <c r="H14" s="264"/>
      <c r="I14" s="166"/>
      <c r="J14" s="207"/>
      <c r="K14" s="166"/>
      <c r="L14" s="166"/>
      <c r="M14" s="166"/>
      <c r="N14" s="36"/>
      <c r="P14" s="125"/>
    </row>
    <row r="15" spans="1:16" ht="12.75">
      <c r="A15" s="166">
        <v>1</v>
      </c>
      <c r="B15" s="199">
        <v>60</v>
      </c>
      <c r="C15" s="210" t="s">
        <v>24</v>
      </c>
      <c r="D15" s="62" t="s">
        <v>23</v>
      </c>
      <c r="E15" s="198" t="s">
        <v>46</v>
      </c>
      <c r="F15" s="166"/>
      <c r="G15" s="166">
        <v>56.3</v>
      </c>
      <c r="H15" s="166">
        <v>0.8697</v>
      </c>
      <c r="I15" s="166">
        <v>40</v>
      </c>
      <c r="J15" s="207">
        <v>42.5</v>
      </c>
      <c r="K15" s="221">
        <v>45</v>
      </c>
      <c r="L15" s="166"/>
      <c r="M15" s="166">
        <v>42.5</v>
      </c>
      <c r="N15" s="36">
        <f t="shared" si="0"/>
        <v>36.962250000000004</v>
      </c>
      <c r="P15" s="125"/>
    </row>
    <row r="16" spans="1:14" ht="12.75">
      <c r="A16" s="166"/>
      <c r="B16" s="265" t="s">
        <v>38</v>
      </c>
      <c r="C16" s="266"/>
      <c r="D16" s="266"/>
      <c r="E16" s="266"/>
      <c r="F16" s="266"/>
      <c r="G16" s="266"/>
      <c r="H16" s="267"/>
      <c r="I16" s="166"/>
      <c r="N16" s="36"/>
    </row>
    <row r="17" spans="1:16" ht="12.75">
      <c r="A17" s="221" t="s">
        <v>87</v>
      </c>
      <c r="B17" s="195">
        <v>67.5</v>
      </c>
      <c r="C17" s="210" t="s">
        <v>33</v>
      </c>
      <c r="D17" s="81"/>
      <c r="E17" s="81" t="s">
        <v>46</v>
      </c>
      <c r="F17" s="62"/>
      <c r="G17" s="166">
        <v>69.7</v>
      </c>
      <c r="H17" s="36">
        <v>0.7057</v>
      </c>
      <c r="I17" s="221">
        <v>30</v>
      </c>
      <c r="J17" s="240">
        <v>37.5</v>
      </c>
      <c r="K17" s="167">
        <v>40</v>
      </c>
      <c r="L17" s="166"/>
      <c r="M17" s="166">
        <v>0</v>
      </c>
      <c r="N17" s="36">
        <f t="shared" si="0"/>
        <v>0</v>
      </c>
      <c r="P17" s="125"/>
    </row>
    <row r="18" spans="1:16" ht="12.75">
      <c r="A18" s="166">
        <v>1</v>
      </c>
      <c r="B18" s="195">
        <v>67.5</v>
      </c>
      <c r="C18" s="210" t="s">
        <v>28</v>
      </c>
      <c r="D18" s="62" t="s">
        <v>23</v>
      </c>
      <c r="E18" s="198" t="s">
        <v>46</v>
      </c>
      <c r="F18" s="166"/>
      <c r="G18" s="166">
        <v>66.7</v>
      </c>
      <c r="H18" s="63">
        <v>0.7337</v>
      </c>
      <c r="I18" s="166">
        <v>50</v>
      </c>
      <c r="J18" s="207">
        <v>55</v>
      </c>
      <c r="K18" s="166">
        <v>60</v>
      </c>
      <c r="L18" s="166"/>
      <c r="M18" s="166">
        <v>60</v>
      </c>
      <c r="N18" s="36">
        <f t="shared" si="0"/>
        <v>44.022</v>
      </c>
      <c r="P18" s="125"/>
    </row>
    <row r="19" spans="1:16" ht="12.75">
      <c r="A19" s="166"/>
      <c r="B19" s="259" t="s">
        <v>83</v>
      </c>
      <c r="C19" s="259"/>
      <c r="D19" s="259"/>
      <c r="E19" s="259"/>
      <c r="F19" s="259"/>
      <c r="G19" s="259"/>
      <c r="H19" s="166"/>
      <c r="I19" s="166"/>
      <c r="J19" s="207"/>
      <c r="K19" s="166"/>
      <c r="L19" s="166"/>
      <c r="M19" s="166"/>
      <c r="N19" s="36"/>
      <c r="O19" s="125"/>
      <c r="P19" s="125"/>
    </row>
    <row r="20" spans="1:16" ht="12.75">
      <c r="A20" s="166">
        <v>1</v>
      </c>
      <c r="B20" s="83">
        <v>67.5</v>
      </c>
      <c r="C20" s="202" t="s">
        <v>27</v>
      </c>
      <c r="D20" s="83"/>
      <c r="E20" s="83" t="s">
        <v>29</v>
      </c>
      <c r="F20" s="83"/>
      <c r="G20" s="67">
        <v>61.2</v>
      </c>
      <c r="H20" s="208">
        <v>0.7966</v>
      </c>
      <c r="I20" s="166">
        <v>40</v>
      </c>
      <c r="J20" s="207">
        <v>42.5</v>
      </c>
      <c r="K20" s="221">
        <v>50</v>
      </c>
      <c r="L20" s="221">
        <v>50</v>
      </c>
      <c r="M20" s="166">
        <v>42.5</v>
      </c>
      <c r="N20" s="36">
        <f t="shared" si="0"/>
        <v>33.8555</v>
      </c>
      <c r="O20" s="125"/>
      <c r="P20" s="125"/>
    </row>
    <row r="21" spans="1:14" ht="12.75">
      <c r="A21" s="204"/>
      <c r="B21" s="259" t="s">
        <v>81</v>
      </c>
      <c r="C21" s="259"/>
      <c r="D21" s="259"/>
      <c r="E21" s="259"/>
      <c r="F21" s="259"/>
      <c r="G21" s="259"/>
      <c r="H21" s="166"/>
      <c r="I21" s="166"/>
      <c r="J21" s="207"/>
      <c r="K21" s="166"/>
      <c r="L21" s="166"/>
      <c r="M21" s="166"/>
      <c r="N21" s="36"/>
    </row>
    <row r="22" spans="1:14" ht="12.75">
      <c r="A22" s="166">
        <v>1</v>
      </c>
      <c r="B22" s="59">
        <v>75</v>
      </c>
      <c r="C22" s="210" t="s">
        <v>84</v>
      </c>
      <c r="D22" s="195"/>
      <c r="E22" s="198" t="s">
        <v>29</v>
      </c>
      <c r="F22" s="62"/>
      <c r="G22" s="112">
        <v>77.2</v>
      </c>
      <c r="H22" s="219">
        <v>0.6498</v>
      </c>
      <c r="I22" s="221">
        <v>30</v>
      </c>
      <c r="J22" s="166">
        <v>42.5</v>
      </c>
      <c r="K22" s="221">
        <v>45</v>
      </c>
      <c r="L22" s="166"/>
      <c r="M22" s="166">
        <v>42.5</v>
      </c>
      <c r="N22" s="36">
        <f t="shared" si="0"/>
        <v>27.616500000000002</v>
      </c>
    </row>
    <row r="23" spans="1:14" ht="12.75">
      <c r="A23" s="166"/>
      <c r="B23" s="259" t="s">
        <v>58</v>
      </c>
      <c r="C23" s="259"/>
      <c r="D23" s="259"/>
      <c r="E23" s="259"/>
      <c r="F23" s="259"/>
      <c r="G23" s="259"/>
      <c r="H23" s="259"/>
      <c r="I23" s="166"/>
      <c r="J23" s="166"/>
      <c r="K23" s="166"/>
      <c r="L23" s="166"/>
      <c r="M23" s="166"/>
      <c r="N23" s="36"/>
    </row>
    <row r="24" spans="1:14" ht="12.75">
      <c r="A24" s="166">
        <v>1</v>
      </c>
      <c r="B24" s="20">
        <v>60</v>
      </c>
      <c r="C24" s="212" t="s">
        <v>76</v>
      </c>
      <c r="D24" s="6" t="s">
        <v>77</v>
      </c>
      <c r="E24" s="6" t="s">
        <v>78</v>
      </c>
      <c r="F24" s="20"/>
      <c r="G24" s="20">
        <v>57.7</v>
      </c>
      <c r="H24" s="20">
        <v>0.8902</v>
      </c>
      <c r="I24" s="166">
        <v>22.5</v>
      </c>
      <c r="J24" s="166">
        <v>27.5</v>
      </c>
      <c r="K24" s="221">
        <v>30</v>
      </c>
      <c r="L24" s="166"/>
      <c r="M24" s="166">
        <v>27.5</v>
      </c>
      <c r="N24" s="36">
        <f t="shared" si="0"/>
        <v>24.4805</v>
      </c>
    </row>
    <row r="25" spans="1:14" ht="12.75">
      <c r="A25" s="166"/>
      <c r="B25" s="319"/>
      <c r="C25" s="319"/>
      <c r="D25" s="319"/>
      <c r="E25" s="319"/>
      <c r="F25" s="319"/>
      <c r="G25" s="319"/>
      <c r="H25" s="166"/>
      <c r="I25" s="166"/>
      <c r="J25" s="166"/>
      <c r="K25" s="166"/>
      <c r="L25" s="166"/>
      <c r="M25" s="166"/>
      <c r="N25" s="166"/>
    </row>
    <row r="26" spans="1:14" ht="12.75">
      <c r="A26" s="166"/>
      <c r="B26" s="59"/>
      <c r="C26" s="62"/>
      <c r="D26" s="4"/>
      <c r="E26" s="61"/>
      <c r="F26" s="62"/>
      <c r="G26" s="166"/>
      <c r="H26" s="166"/>
      <c r="I26" s="166"/>
      <c r="J26" s="166"/>
      <c r="K26" s="166"/>
      <c r="L26" s="166"/>
      <c r="M26" s="166"/>
      <c r="N26" s="166"/>
    </row>
    <row r="27" spans="1:14" ht="12.75">
      <c r="A27" s="166"/>
      <c r="B27" s="83"/>
      <c r="C27" s="83"/>
      <c r="D27" s="62"/>
      <c r="E27" s="84"/>
      <c r="F27" s="62"/>
      <c r="G27" s="166"/>
      <c r="H27" s="166"/>
      <c r="I27" s="166"/>
      <c r="J27" s="166"/>
      <c r="K27" s="166"/>
      <c r="L27" s="166"/>
      <c r="M27" s="166"/>
      <c r="N27" s="166"/>
    </row>
    <row r="28" spans="1:14" ht="12.75">
      <c r="A28" s="166"/>
      <c r="B28" s="259"/>
      <c r="C28" s="259"/>
      <c r="D28" s="259"/>
      <c r="E28" s="259"/>
      <c r="F28" s="259"/>
      <c r="G28" s="259"/>
      <c r="H28" s="166"/>
      <c r="I28" s="166"/>
      <c r="J28" s="166"/>
      <c r="K28" s="166"/>
      <c r="L28" s="166"/>
      <c r="M28" s="166"/>
      <c r="N28" s="166"/>
    </row>
    <row r="29" spans="1:14" ht="12.75">
      <c r="A29" s="166"/>
      <c r="B29" s="59"/>
      <c r="C29" s="62"/>
      <c r="D29" s="62"/>
      <c r="E29" s="61"/>
      <c r="F29" s="62"/>
      <c r="G29" s="166"/>
      <c r="H29" s="166"/>
      <c r="I29" s="166"/>
      <c r="J29" s="166"/>
      <c r="K29" s="166"/>
      <c r="L29" s="166"/>
      <c r="M29" s="166"/>
      <c r="N29" s="166"/>
    </row>
    <row r="30" spans="1:14" ht="12.75">
      <c r="A30" s="166"/>
      <c r="B30" s="319"/>
      <c r="C30" s="319"/>
      <c r="D30" s="319"/>
      <c r="E30" s="319"/>
      <c r="F30" s="319"/>
      <c r="G30" s="319"/>
      <c r="H30" s="166"/>
      <c r="I30" s="166"/>
      <c r="J30" s="166"/>
      <c r="K30" s="166"/>
      <c r="L30" s="166"/>
      <c r="M30" s="166"/>
      <c r="N30" s="166"/>
    </row>
    <row r="31" spans="1:14" ht="12.75">
      <c r="A31" s="166"/>
      <c r="B31" s="59"/>
      <c r="C31" s="62"/>
      <c r="D31" s="62"/>
      <c r="E31" s="61"/>
      <c r="F31" s="62"/>
      <c r="G31" s="166"/>
      <c r="H31" s="166"/>
      <c r="I31" s="166"/>
      <c r="J31" s="166"/>
      <c r="K31" s="166"/>
      <c r="L31" s="166"/>
      <c r="M31" s="166"/>
      <c r="N31" s="166"/>
    </row>
    <row r="32" spans="1:14" ht="12.75">
      <c r="A32" s="166"/>
      <c r="B32" s="258"/>
      <c r="C32" s="258"/>
      <c r="D32" s="258"/>
      <c r="E32" s="258"/>
      <c r="F32" s="258"/>
      <c r="G32" s="258"/>
      <c r="H32" s="166"/>
      <c r="I32" s="166"/>
      <c r="J32" s="166"/>
      <c r="K32" s="166"/>
      <c r="L32" s="166"/>
      <c r="M32" s="166"/>
      <c r="N32" s="166"/>
    </row>
    <row r="33" spans="1:14" ht="12.75">
      <c r="A33" s="166"/>
      <c r="B33" s="59"/>
      <c r="C33" s="62"/>
      <c r="D33" s="62"/>
      <c r="E33" s="61"/>
      <c r="F33" s="62"/>
      <c r="G33" s="166"/>
      <c r="H33" s="166"/>
      <c r="I33" s="166"/>
      <c r="J33" s="166"/>
      <c r="K33" s="166"/>
      <c r="L33" s="166"/>
      <c r="M33" s="166"/>
      <c r="N33" s="166"/>
    </row>
    <row r="34" spans="1:14" ht="12.75">
      <c r="A34" s="166"/>
      <c r="B34" s="59"/>
      <c r="C34" s="62"/>
      <c r="D34" s="62"/>
      <c r="E34" s="61"/>
      <c r="F34" s="62"/>
      <c r="I34" s="166"/>
      <c r="J34" s="166"/>
      <c r="K34" s="166"/>
      <c r="L34" s="166"/>
      <c r="M34" s="166"/>
      <c r="N34" s="166"/>
    </row>
    <row r="35" spans="1:14" ht="12.75">
      <c r="A35" s="166"/>
      <c r="B35" s="319"/>
      <c r="C35" s="319"/>
      <c r="D35" s="319"/>
      <c r="E35" s="319"/>
      <c r="F35" s="319"/>
      <c r="G35" s="319"/>
      <c r="H35" s="166"/>
      <c r="I35" s="166"/>
      <c r="J35" s="166"/>
      <c r="K35" s="166"/>
      <c r="L35" s="166"/>
      <c r="M35" s="166"/>
      <c r="N35" s="166"/>
    </row>
    <row r="36" spans="1:14" ht="12.75">
      <c r="A36" s="166"/>
      <c r="B36" s="83"/>
      <c r="C36" s="83"/>
      <c r="D36" s="83"/>
      <c r="E36" s="83"/>
      <c r="F36" s="83"/>
      <c r="G36" s="166"/>
      <c r="H36" s="166"/>
      <c r="I36" s="166"/>
      <c r="J36" s="166"/>
      <c r="K36" s="166"/>
      <c r="L36" s="166"/>
      <c r="M36" s="166"/>
      <c r="N36" s="166"/>
    </row>
    <row r="37" spans="1:14" ht="12.75">
      <c r="A37" s="166"/>
      <c r="B37" s="262"/>
      <c r="C37" s="263"/>
      <c r="D37" s="263"/>
      <c r="E37" s="263"/>
      <c r="F37" s="263"/>
      <c r="G37" s="264"/>
      <c r="H37" s="184"/>
      <c r="I37" s="166"/>
      <c r="J37" s="166"/>
      <c r="K37" s="166"/>
      <c r="L37" s="166"/>
      <c r="M37" s="166"/>
      <c r="N37" s="166"/>
    </row>
    <row r="38" spans="1:14" ht="12.75">
      <c r="A38" s="166"/>
      <c r="B38" s="30"/>
      <c r="C38" s="4"/>
      <c r="D38" s="62"/>
      <c r="E38" s="185"/>
      <c r="F38" s="81"/>
      <c r="G38" s="166"/>
      <c r="H38" s="166"/>
      <c r="I38" s="166"/>
      <c r="J38" s="166"/>
      <c r="K38" s="166"/>
      <c r="L38" s="166"/>
      <c r="M38" s="166"/>
      <c r="N38" s="166"/>
    </row>
    <row r="39" spans="1:14" ht="12.75">
      <c r="A39" s="166"/>
      <c r="B39" s="83"/>
      <c r="C39" s="83"/>
      <c r="D39" s="83"/>
      <c r="E39" s="83"/>
      <c r="F39" s="83"/>
      <c r="H39" s="112"/>
      <c r="I39" s="166"/>
      <c r="J39" s="166"/>
      <c r="K39" s="166"/>
      <c r="L39" s="166"/>
      <c r="M39" s="166"/>
      <c r="N39" s="166"/>
    </row>
    <row r="40" spans="1:14" ht="12.75">
      <c r="A40" s="166"/>
      <c r="H40" s="94"/>
      <c r="I40" s="166"/>
      <c r="J40" s="166"/>
      <c r="K40" s="166"/>
      <c r="L40" s="166"/>
      <c r="M40" s="166"/>
      <c r="N40" s="166"/>
    </row>
    <row r="41" spans="2:8" ht="12.75">
      <c r="B41" s="166"/>
      <c r="C41" s="166"/>
      <c r="D41" s="166"/>
      <c r="E41" s="166"/>
      <c r="F41" s="166"/>
      <c r="G41" s="166"/>
      <c r="H41" s="166"/>
    </row>
  </sheetData>
  <sheetProtection/>
  <mergeCells count="27">
    <mergeCell ref="B23:H23"/>
    <mergeCell ref="B16:H16"/>
    <mergeCell ref="B14:H14"/>
    <mergeCell ref="B37:G37"/>
    <mergeCell ref="B19:G19"/>
    <mergeCell ref="B35:G35"/>
    <mergeCell ref="B21:G21"/>
    <mergeCell ref="B28:G28"/>
    <mergeCell ref="B32:G32"/>
    <mergeCell ref="B25:G25"/>
    <mergeCell ref="O4:O5"/>
    <mergeCell ref="H4:H5"/>
    <mergeCell ref="B30:G30"/>
    <mergeCell ref="S4:X4"/>
    <mergeCell ref="S5:X5"/>
    <mergeCell ref="P4:P5"/>
    <mergeCell ref="I4:N4"/>
    <mergeCell ref="E4:E5"/>
    <mergeCell ref="G4:G5"/>
    <mergeCell ref="C12:H12"/>
    <mergeCell ref="B8:H8"/>
    <mergeCell ref="C6:H6"/>
    <mergeCell ref="A4:A5"/>
    <mergeCell ref="B4:B5"/>
    <mergeCell ref="C4:C5"/>
    <mergeCell ref="D4:D5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NPA</cp:lastModifiedBy>
  <dcterms:created xsi:type="dcterms:W3CDTF">2010-12-17T08:17:08Z</dcterms:created>
  <dcterms:modified xsi:type="dcterms:W3CDTF">2021-12-30T15:37:52Z</dcterms:modified>
  <cp:category/>
  <cp:version/>
  <cp:contentType/>
  <cp:contentStatus/>
</cp:coreProperties>
</file>