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ндрей\2022\Протоколы 2022\"/>
    </mc:Choice>
  </mc:AlternateContent>
  <bookViews>
    <workbookView xWindow="0" yWindow="0" windowWidth="19200" windowHeight="10905"/>
  </bookViews>
  <sheets>
    <sheet name="протокол" sheetId="9" r:id="rId1"/>
    <sheet name="регламент" sheetId="10" r:id="rId2"/>
  </sheets>
  <calcPr calcId="162913" refMode="R1C1"/>
</workbook>
</file>

<file path=xl/calcChain.xml><?xml version="1.0" encoding="utf-8"?>
<calcChain xmlns="http://schemas.openxmlformats.org/spreadsheetml/2006/main">
  <c r="K64" i="9" l="1"/>
  <c r="L64" i="9"/>
  <c r="N64" i="9" s="1"/>
  <c r="K58" i="9"/>
  <c r="L58" i="9"/>
  <c r="N58" i="9" s="1"/>
  <c r="K59" i="9"/>
  <c r="L59" i="9"/>
  <c r="N59" i="9" s="1"/>
  <c r="L69" i="9" l="1"/>
  <c r="N69" i="9" s="1"/>
  <c r="K69" i="9"/>
  <c r="L9" i="9"/>
  <c r="N9" i="9" s="1"/>
  <c r="K9" i="9"/>
  <c r="L66" i="9"/>
  <c r="N66" i="9" s="1"/>
  <c r="K66" i="9"/>
  <c r="L61" i="9"/>
  <c r="N61" i="9" s="1"/>
  <c r="K61" i="9"/>
  <c r="L67" i="9"/>
  <c r="N67" i="9" s="1"/>
  <c r="K67" i="9"/>
  <c r="L8" i="9"/>
  <c r="N8" i="9" s="1"/>
  <c r="K8" i="9"/>
  <c r="L65" i="9"/>
  <c r="N65" i="9" s="1"/>
  <c r="K65" i="9"/>
  <c r="L7" i="9"/>
  <c r="N7" i="9" s="1"/>
  <c r="K7" i="9"/>
  <c r="L28" i="9"/>
  <c r="N28" i="9" s="1"/>
  <c r="K28" i="9"/>
  <c r="L63" i="9"/>
  <c r="N63" i="9" s="1"/>
  <c r="K63" i="9"/>
  <c r="L62" i="9"/>
  <c r="N62" i="9" s="1"/>
  <c r="K62" i="9"/>
  <c r="L60" i="9"/>
  <c r="N60" i="9" s="1"/>
  <c r="K60" i="9"/>
  <c r="L68" i="9"/>
  <c r="N68" i="9" s="1"/>
  <c r="K68" i="9"/>
  <c r="L24" i="9"/>
  <c r="N24" i="9" s="1"/>
  <c r="K24" i="9"/>
  <c r="L17" i="9"/>
  <c r="N17" i="9" s="1"/>
  <c r="K17" i="9"/>
  <c r="L39" i="9"/>
  <c r="N39" i="9" s="1"/>
  <c r="K39" i="9"/>
  <c r="L20" i="9"/>
  <c r="N20" i="9" s="1"/>
  <c r="K20" i="9"/>
  <c r="L41" i="9"/>
  <c r="N41" i="9" s="1"/>
  <c r="K41" i="9"/>
  <c r="L56" i="9"/>
  <c r="N56" i="9" s="1"/>
  <c r="K56" i="9"/>
  <c r="L52" i="9"/>
  <c r="N52" i="9" s="1"/>
  <c r="K52" i="9"/>
  <c r="L32" i="9"/>
  <c r="N32" i="9" s="1"/>
  <c r="K32" i="9"/>
  <c r="L44" i="9"/>
  <c r="N44" i="9" s="1"/>
  <c r="K44" i="9"/>
  <c r="L27" i="9"/>
  <c r="N27" i="9" s="1"/>
  <c r="K27" i="9"/>
  <c r="L51" i="9"/>
  <c r="N51" i="9" s="1"/>
  <c r="K51" i="9"/>
  <c r="L21" i="9"/>
  <c r="N21" i="9" s="1"/>
  <c r="K21" i="9"/>
  <c r="L23" i="9"/>
  <c r="N23" i="9" s="1"/>
  <c r="K23" i="9"/>
  <c r="L48" i="9"/>
  <c r="N48" i="9" s="1"/>
  <c r="K48" i="9"/>
  <c r="L46" i="9"/>
  <c r="N46" i="9" s="1"/>
  <c r="K46" i="9"/>
  <c r="L50" i="9"/>
  <c r="N50" i="9" s="1"/>
  <c r="K50" i="9"/>
  <c r="L37" i="9"/>
  <c r="N37" i="9" s="1"/>
  <c r="K37" i="9"/>
  <c r="L43" i="9"/>
  <c r="N43" i="9" s="1"/>
  <c r="K43" i="9"/>
  <c r="L13" i="9"/>
  <c r="N13" i="9" s="1"/>
  <c r="K13" i="9"/>
  <c r="L42" i="9"/>
  <c r="N42" i="9" s="1"/>
  <c r="K42" i="9"/>
  <c r="L14" i="9"/>
  <c r="N14" i="9" s="1"/>
  <c r="K14" i="9"/>
  <c r="L38" i="9"/>
  <c r="N38" i="9" s="1"/>
  <c r="K38" i="9"/>
  <c r="L53" i="9"/>
  <c r="N53" i="9" s="1"/>
  <c r="K53" i="9"/>
  <c r="L54" i="9"/>
  <c r="N54" i="9" s="1"/>
  <c r="K54" i="9"/>
  <c r="L36" i="9"/>
  <c r="N36" i="9" s="1"/>
  <c r="K36" i="9"/>
  <c r="L55" i="9"/>
  <c r="N55" i="9" s="1"/>
  <c r="K55" i="9"/>
  <c r="L16" i="9"/>
  <c r="N16" i="9" s="1"/>
  <c r="K16" i="9"/>
  <c r="L11" i="9"/>
  <c r="N11" i="9" s="1"/>
  <c r="K11" i="9"/>
  <c r="L57" i="9"/>
  <c r="N57" i="9" s="1"/>
  <c r="K57" i="9"/>
  <c r="L22" i="9"/>
  <c r="N22" i="9" s="1"/>
  <c r="K22" i="9"/>
  <c r="L5" i="9"/>
  <c r="N5" i="9" s="1"/>
  <c r="K5" i="9"/>
  <c r="L45" i="9"/>
  <c r="N45" i="9" s="1"/>
  <c r="K45" i="9"/>
  <c r="L6" i="9"/>
  <c r="N6" i="9" s="1"/>
  <c r="K6" i="9"/>
  <c r="L12" i="9"/>
  <c r="N12" i="9" s="1"/>
  <c r="K12" i="9"/>
  <c r="L40" i="9"/>
  <c r="N40" i="9" s="1"/>
  <c r="K40" i="9"/>
  <c r="L19" i="9"/>
  <c r="N19" i="9" s="1"/>
  <c r="K19" i="9"/>
  <c r="L10" i="9"/>
  <c r="N10" i="9" s="1"/>
  <c r="K10" i="9"/>
  <c r="L29" i="9"/>
  <c r="N29" i="9" s="1"/>
  <c r="K29" i="9"/>
  <c r="L33" i="9"/>
  <c r="N33" i="9" s="1"/>
  <c r="K33" i="9"/>
  <c r="L34" i="9"/>
  <c r="N34" i="9" s="1"/>
  <c r="K34" i="9"/>
  <c r="L49" i="9"/>
  <c r="N49" i="9" s="1"/>
  <c r="K49" i="9"/>
  <c r="L26" i="9"/>
  <c r="N26" i="9" s="1"/>
  <c r="K26" i="9"/>
  <c r="L31" i="9"/>
  <c r="N31" i="9" s="1"/>
  <c r="K31" i="9"/>
  <c r="L25" i="9"/>
  <c r="N25" i="9" s="1"/>
  <c r="K25" i="9"/>
  <c r="L15" i="9"/>
  <c r="N15" i="9" s="1"/>
  <c r="K15" i="9"/>
  <c r="L18" i="9"/>
  <c r="N18" i="9" s="1"/>
  <c r="K18" i="9"/>
  <c r="L30" i="9"/>
  <c r="N30" i="9" s="1"/>
  <c r="K30" i="9"/>
  <c r="L35" i="9"/>
  <c r="N35" i="9" s="1"/>
  <c r="K35" i="9"/>
  <c r="L47" i="9"/>
  <c r="N47" i="9" s="1"/>
  <c r="K47" i="9"/>
</calcChain>
</file>

<file path=xl/sharedStrings.xml><?xml version="1.0" encoding="utf-8"?>
<sst xmlns="http://schemas.openxmlformats.org/spreadsheetml/2006/main" count="573" uniqueCount="116">
  <si>
    <t>Место</t>
  </si>
  <si>
    <t>В/К</t>
  </si>
  <si>
    <t>ФИО</t>
  </si>
  <si>
    <t>Команда</t>
  </si>
  <si>
    <t>Дата Рождения</t>
  </si>
  <si>
    <t>Возрастная категория</t>
  </si>
  <si>
    <t>Жим лёжа</t>
  </si>
  <si>
    <t>Абсолютное первенство</t>
  </si>
  <si>
    <t>Open 20-39</t>
  </si>
  <si>
    <t>ВЕС</t>
  </si>
  <si>
    <t>ПОВТ</t>
  </si>
  <si>
    <t>ТОННАЖ</t>
  </si>
  <si>
    <t>КА</t>
  </si>
  <si>
    <t>С/В</t>
  </si>
  <si>
    <t>Коэффициент для абсолютного первенства</t>
  </si>
  <si>
    <t>Отряд</t>
  </si>
  <si>
    <t>Янтушкин Дмитрий Анатольевич</t>
  </si>
  <si>
    <t>ОТРЯД 2/1</t>
  </si>
  <si>
    <t>Гордиенко Дитрий Викторович</t>
  </si>
  <si>
    <t>Щеткин Артем Александрович</t>
  </si>
  <si>
    <t>Шведов Альберт Дмитриевич</t>
  </si>
  <si>
    <t xml:space="preserve">Макаров Юрий Станиславович </t>
  </si>
  <si>
    <t>Хаматханов Руслан Магометович</t>
  </si>
  <si>
    <t>Хижняк Борис Иванович</t>
  </si>
  <si>
    <t>Коноваленко Борис Леонидович</t>
  </si>
  <si>
    <t>Грибанов Сергей Евгеньевич</t>
  </si>
  <si>
    <t>ОТРЯД 1/1</t>
  </si>
  <si>
    <t>Мулыгин Роман Петрович</t>
  </si>
  <si>
    <t>Тагильцев Григорий Иванович</t>
  </si>
  <si>
    <t>Артемьев Владислав Саидакбарович</t>
  </si>
  <si>
    <t>Удалов Сергей Николаевич</t>
  </si>
  <si>
    <t>Шендрик Дмитрий Владимирович</t>
  </si>
  <si>
    <t>ОТРЯД 1/2</t>
  </si>
  <si>
    <t>Мельник Леонид Юрьевич</t>
  </si>
  <si>
    <t>Зверев Евгений Игоревич</t>
  </si>
  <si>
    <t>Синько Михаил Сергеевич</t>
  </si>
  <si>
    <t>Касангалиев Тимур Мулдахметович</t>
  </si>
  <si>
    <t>Черноскутов Никита Александрович</t>
  </si>
  <si>
    <t>Колотилин Владимир Владимирович</t>
  </si>
  <si>
    <t>Хамрин Павел Камильевич</t>
  </si>
  <si>
    <t>Лазовский Данил Сергеевич</t>
  </si>
  <si>
    <t>Усанин Кирил Викторович</t>
  </si>
  <si>
    <t>Лагуткин Валентин Викторович</t>
  </si>
  <si>
    <t>ОТРЯД 2/2</t>
  </si>
  <si>
    <t>Сурда Андрей Александрович</t>
  </si>
  <si>
    <t>Гунченко Илья Сергеевич</t>
  </si>
  <si>
    <t>Минтасов Федр Александрович</t>
  </si>
  <si>
    <t>отряд 1/1</t>
  </si>
  <si>
    <t>отряд 1/2</t>
  </si>
  <si>
    <t>отряд 2/1</t>
  </si>
  <si>
    <t>отряд 2/2</t>
  </si>
  <si>
    <t>отряд 4/1</t>
  </si>
  <si>
    <t>ОТРЯД 4/1</t>
  </si>
  <si>
    <t>Вяхирев Кирилл Олегович</t>
  </si>
  <si>
    <t>отряд 6</t>
  </si>
  <si>
    <t>ОТРЯД 6</t>
  </si>
  <si>
    <t>Сампилов Батор Бальжинимаевич</t>
  </si>
  <si>
    <t>Бондаренко Игорь Владимирович</t>
  </si>
  <si>
    <t>Кондратюк Юрий Геннадьевич</t>
  </si>
  <si>
    <t>Никитин Ярослав Владиславович</t>
  </si>
  <si>
    <t>Батурин Денис Ильич</t>
  </si>
  <si>
    <t xml:space="preserve">Амиров Уллубий Рашитханович </t>
  </si>
  <si>
    <t>Колесников Роман Александрович</t>
  </si>
  <si>
    <t>Коршунов Роман Сергеевич</t>
  </si>
  <si>
    <t>Баранник Дмитрий Александрович</t>
  </si>
  <si>
    <t>Конев Данила Сергеевич</t>
  </si>
  <si>
    <t>ОТРЯД 8</t>
  </si>
  <si>
    <t>отряд 8</t>
  </si>
  <si>
    <t>ОТРЯД 9/2</t>
  </si>
  <si>
    <t>отряд 9/2</t>
  </si>
  <si>
    <t>Безрученко Дмитрий Вячеславович</t>
  </si>
  <si>
    <t>Карпов Антон Алексеевич</t>
  </si>
  <si>
    <t>Гаджиев Камиль Шамсудинович</t>
  </si>
  <si>
    <t>Глазов Валерий Анатольевич</t>
  </si>
  <si>
    <t>Казаков Станислав Юрьевич</t>
  </si>
  <si>
    <t>отряд 11/2</t>
  </si>
  <si>
    <t>ОТРЯД 11/2</t>
  </si>
  <si>
    <t>105+</t>
  </si>
  <si>
    <t>Мasters 40+</t>
  </si>
  <si>
    <t>Марков Иван Васильевич</t>
  </si>
  <si>
    <t>Скурлатов Валерий Викторович</t>
  </si>
  <si>
    <t>Уланов Артем Эдуардович</t>
  </si>
  <si>
    <t>Краевский Виталий Евгеньевич</t>
  </si>
  <si>
    <t>Лебедев Кирилл Александрович</t>
  </si>
  <si>
    <t>Садыков Иван Сергеевич</t>
  </si>
  <si>
    <t>Гафаров Артем Эдуардович</t>
  </si>
  <si>
    <t>Мамедов Эльтун Имран оглы</t>
  </si>
  <si>
    <t>Жуков Сергей Николаевич</t>
  </si>
  <si>
    <t>Кустов Владимир Владимирович</t>
  </si>
  <si>
    <t>Смирнов Владимир Васильевич</t>
  </si>
  <si>
    <t>Багаев Владислав Саянович</t>
  </si>
  <si>
    <t>Марков Матвей Павлович</t>
  </si>
  <si>
    <t>Устинов Дитрий Федорович</t>
  </si>
  <si>
    <t>Оспанов Галихан Болатович</t>
  </si>
  <si>
    <t>Чернов Аркадий Сергеевич</t>
  </si>
  <si>
    <t>Шоботкин Эрдем Баирович</t>
  </si>
  <si>
    <t>отряд 11/1</t>
  </si>
  <si>
    <t>ОТРЯД 11/1</t>
  </si>
  <si>
    <t>столовая</t>
  </si>
  <si>
    <t>15 БРИГАДА</t>
  </si>
  <si>
    <t>Большаков Андрей Александрович</t>
  </si>
  <si>
    <t>Силенко Дмитрий Евгеньевич</t>
  </si>
  <si>
    <t>Командный</t>
  </si>
  <si>
    <t>Петроченко Артем Андреевич</t>
  </si>
  <si>
    <t>Open 20-40</t>
  </si>
  <si>
    <t>16 БРИГАДА</t>
  </si>
  <si>
    <t>Ахмедов Мехман Сулейманович</t>
  </si>
  <si>
    <t>Протокол турнира ФКУ ИК-13 по Русскому жиму (26.06.2022)</t>
  </si>
  <si>
    <t>Власов Андрей Валерьевич</t>
  </si>
  <si>
    <t>Коваленко Борис Леонидович</t>
  </si>
  <si>
    <t>Карякин Евгений Владимирович</t>
  </si>
  <si>
    <t>Регламент турнира ФКУ ИК-13 по Русскому жиму (26.06.2022)</t>
  </si>
  <si>
    <t>14:00-15:00 весовая категория до 90 кг.</t>
  </si>
  <si>
    <t>13:00-14:00 весовая категория до 75 кг.</t>
  </si>
  <si>
    <t>15:30-16:30 весовая категория до 105 и 105+ кг.</t>
  </si>
  <si>
    <t>Минтасов Федор Александрович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</si>
</sst>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6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rgb="FF0099FF"/>
      <name val="Times New Roman"/>
      <family val="1"/>
      <charset val="204"/>
    </font>
    <font>
      <b/>
      <sz val="12"/>
      <color rgb="FF0099FF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24"/>
      <color theme="1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4"/>
      <color theme="5" tint="-0.249977111117893"/>
      <name val="Times New Roman"/>
      <family val="1"/>
      <charset val="204"/>
    </font>
    <font>
      <b/>
      <sz val="24"/>
      <color rgb="FFFF0000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3" borderId="0" applyNumberFormat="0" applyBorder="0" applyAlignment="0" applyProtection="0"/>
  </cellStyleXfs>
  <cellXfs count="45">
    <xf numFmtId="0" fontId="0" fillId="0" borderId="0" xfId="0"/>
    <xf numFmtId="0" fontId="1" fillId="0" borderId="3" xfId="0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16" fontId="1" fillId="0" borderId="5" xfId="0" applyNumberFormat="1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0" fillId="0" borderId="0" xfId="0" applyFont="1"/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left" wrapText="1"/>
    </xf>
    <xf numFmtId="0" fontId="11" fillId="2" borderId="5" xfId="0" applyNumberFormat="1" applyFont="1" applyFill="1" applyBorder="1" applyAlignment="1">
      <alignment horizontal="center" vertical="center"/>
    </xf>
    <xf numFmtId="0" fontId="15" fillId="3" borderId="5" xfId="1" applyNumberFormat="1" applyFont="1" applyBorder="1" applyAlignment="1">
      <alignment horizontal="center" vertical="center"/>
    </xf>
    <xf numFmtId="0" fontId="15" fillId="2" borderId="5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/>
    </xf>
  </cellXfs>
  <cellStyles count="2">
    <cellStyle name="Нейтральный" xfId="1" builtinId="28"/>
    <cellStyle name="Обычный" xfId="0" builtinId="0"/>
  </cellStyles>
  <dxfs count="0"/>
  <tableStyles count="0" defaultTableStyle="TableStyleMedium9" defaultPivotStyle="PivotStyleLight16"/>
  <colors>
    <mruColors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tabSelected="1" zoomScale="85" zoomScaleNormal="85" workbookViewId="0">
      <pane ySplit="3" topLeftCell="A46" activePane="bottomLeft" state="frozen"/>
      <selection pane="bottomLeft" activeCell="A2" sqref="A2:A3"/>
    </sheetView>
  </sheetViews>
  <sheetFormatPr defaultRowHeight="15" x14ac:dyDescent="0.25"/>
  <cols>
    <col min="2" max="2" width="46.140625" customWidth="1"/>
    <col min="3" max="3" width="14.5703125" customWidth="1"/>
    <col min="4" max="4" width="7.5703125" customWidth="1"/>
    <col min="5" max="5" width="16.42578125" customWidth="1"/>
    <col min="6" max="7" width="18.42578125" bestFit="1" customWidth="1"/>
    <col min="8" max="8" width="9" customWidth="1"/>
    <col min="9" max="9" width="5.7109375" bestFit="1" customWidth="1"/>
    <col min="10" max="10" width="7.5703125" bestFit="1" customWidth="1"/>
    <col min="11" max="11" width="11.7109375" bestFit="1" customWidth="1"/>
    <col min="12" max="12" width="10.85546875" bestFit="1" customWidth="1"/>
    <col min="13" max="13" width="7.7109375" bestFit="1" customWidth="1"/>
    <col min="14" max="14" width="14.5703125" customWidth="1"/>
    <col min="15" max="15" width="14.42578125" customWidth="1"/>
    <col min="16" max="16" width="14.140625" bestFit="1" customWidth="1"/>
  </cols>
  <sheetData>
    <row r="1" spans="1:16" ht="37.5" customHeight="1" thickBot="1" x14ac:dyDescent="0.55000000000000004">
      <c r="A1" s="30" t="s">
        <v>107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6" ht="15.75" x14ac:dyDescent="0.25">
      <c r="A2" s="32"/>
      <c r="B2" s="32" t="s">
        <v>2</v>
      </c>
      <c r="C2" s="32" t="s">
        <v>4</v>
      </c>
      <c r="D2" s="32" t="s">
        <v>1</v>
      </c>
      <c r="E2" s="32" t="s">
        <v>5</v>
      </c>
      <c r="F2" s="32" t="s">
        <v>15</v>
      </c>
      <c r="G2" s="34" t="s">
        <v>3</v>
      </c>
      <c r="H2" s="32" t="s">
        <v>13</v>
      </c>
      <c r="I2" s="36" t="s">
        <v>6</v>
      </c>
      <c r="J2" s="36"/>
      <c r="K2" s="36"/>
      <c r="L2" s="36"/>
      <c r="M2" s="27" t="s">
        <v>0</v>
      </c>
      <c r="N2" s="37" t="s">
        <v>14</v>
      </c>
      <c r="O2" s="27" t="s">
        <v>7</v>
      </c>
      <c r="P2" s="27" t="s">
        <v>102</v>
      </c>
    </row>
    <row r="3" spans="1:16" ht="21.75" customHeight="1" x14ac:dyDescent="0.25">
      <c r="A3" s="33"/>
      <c r="B3" s="33"/>
      <c r="C3" s="33"/>
      <c r="D3" s="33"/>
      <c r="E3" s="33"/>
      <c r="F3" s="33"/>
      <c r="G3" s="35"/>
      <c r="H3" s="33"/>
      <c r="I3" s="8" t="s">
        <v>9</v>
      </c>
      <c r="J3" s="8" t="s">
        <v>10</v>
      </c>
      <c r="K3" s="8" t="s">
        <v>11</v>
      </c>
      <c r="L3" s="14" t="s">
        <v>12</v>
      </c>
      <c r="M3" s="28"/>
      <c r="N3" s="38"/>
      <c r="O3" s="28"/>
      <c r="P3" s="28"/>
    </row>
    <row r="4" spans="1:16" ht="18.75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6" ht="18.75" x14ac:dyDescent="0.3">
      <c r="A5" s="7">
        <v>25</v>
      </c>
      <c r="B5" s="18" t="s">
        <v>58</v>
      </c>
      <c r="C5" s="6">
        <v>32254</v>
      </c>
      <c r="D5" s="4">
        <v>90</v>
      </c>
      <c r="E5" s="3" t="s">
        <v>8</v>
      </c>
      <c r="F5" s="4" t="s">
        <v>67</v>
      </c>
      <c r="G5" s="4" t="s">
        <v>66</v>
      </c>
      <c r="H5" s="10">
        <v>78.099999999999994</v>
      </c>
      <c r="I5" s="12">
        <v>55</v>
      </c>
      <c r="J5" s="13">
        <v>50</v>
      </c>
      <c r="K5" s="7">
        <f t="shared" ref="K5:K36" si="0">I5*J5</f>
        <v>2750</v>
      </c>
      <c r="L5" s="15">
        <f t="shared" ref="L5:L36" si="1">I5*J5/H5</f>
        <v>35.211267605633807</v>
      </c>
      <c r="M5" s="7">
        <v>1</v>
      </c>
      <c r="N5" s="15">
        <f t="shared" ref="N5:N36" si="2">L5*1</f>
        <v>35.211267605633807</v>
      </c>
      <c r="O5" s="7">
        <v>1</v>
      </c>
      <c r="P5" s="7"/>
    </row>
    <row r="6" spans="1:16" ht="18.75" x14ac:dyDescent="0.3">
      <c r="A6" s="7">
        <v>36</v>
      </c>
      <c r="B6" s="18" t="s">
        <v>28</v>
      </c>
      <c r="C6" s="6">
        <v>31574</v>
      </c>
      <c r="D6" s="4">
        <v>90</v>
      </c>
      <c r="E6" s="3" t="s">
        <v>8</v>
      </c>
      <c r="F6" s="5" t="s">
        <v>48</v>
      </c>
      <c r="G6" s="4" t="s">
        <v>32</v>
      </c>
      <c r="H6" s="10">
        <v>85</v>
      </c>
      <c r="I6" s="12">
        <v>55</v>
      </c>
      <c r="J6" s="13">
        <v>53</v>
      </c>
      <c r="K6" s="7">
        <f t="shared" si="0"/>
        <v>2915</v>
      </c>
      <c r="L6" s="15">
        <f t="shared" si="1"/>
        <v>34.294117647058826</v>
      </c>
      <c r="M6" s="7">
        <v>2</v>
      </c>
      <c r="N6" s="15">
        <f t="shared" si="2"/>
        <v>34.294117647058826</v>
      </c>
      <c r="O6" s="7">
        <v>2</v>
      </c>
      <c r="P6" s="7"/>
    </row>
    <row r="7" spans="1:16" ht="18.75" customHeight="1" x14ac:dyDescent="0.3">
      <c r="A7" s="7">
        <v>47</v>
      </c>
      <c r="B7" s="26" t="s">
        <v>33</v>
      </c>
      <c r="C7" s="2">
        <v>24115</v>
      </c>
      <c r="D7" s="1">
        <v>105</v>
      </c>
      <c r="E7" s="24" t="s">
        <v>8</v>
      </c>
      <c r="F7" s="4" t="s">
        <v>49</v>
      </c>
      <c r="G7" s="4" t="s">
        <v>17</v>
      </c>
      <c r="H7" s="10">
        <v>90.4</v>
      </c>
      <c r="I7" s="12">
        <v>55</v>
      </c>
      <c r="J7" s="13">
        <v>53</v>
      </c>
      <c r="K7" s="7">
        <f t="shared" si="0"/>
        <v>2915</v>
      </c>
      <c r="L7" s="15">
        <f t="shared" si="1"/>
        <v>32.245575221238937</v>
      </c>
      <c r="M7" s="7">
        <v>1</v>
      </c>
      <c r="N7" s="15">
        <f t="shared" si="2"/>
        <v>32.245575221238937</v>
      </c>
      <c r="O7" s="7">
        <v>3</v>
      </c>
      <c r="P7" s="7"/>
    </row>
    <row r="8" spans="1:16" s="9" customFormat="1" ht="18.75" x14ac:dyDescent="0.3">
      <c r="A8" s="7">
        <v>58</v>
      </c>
      <c r="B8" s="21" t="s">
        <v>92</v>
      </c>
      <c r="C8" s="6">
        <v>29402</v>
      </c>
      <c r="D8" s="4">
        <v>105</v>
      </c>
      <c r="E8" s="24" t="s">
        <v>8</v>
      </c>
      <c r="F8" s="4" t="s">
        <v>49</v>
      </c>
      <c r="G8" s="4" t="s">
        <v>17</v>
      </c>
      <c r="H8" s="10">
        <v>94.1</v>
      </c>
      <c r="I8" s="12">
        <v>55</v>
      </c>
      <c r="J8" s="13">
        <v>49</v>
      </c>
      <c r="K8" s="7">
        <f t="shared" si="0"/>
        <v>2695</v>
      </c>
      <c r="L8" s="15">
        <f t="shared" si="1"/>
        <v>28.639744952178535</v>
      </c>
      <c r="M8" s="7">
        <v>2</v>
      </c>
      <c r="N8" s="15">
        <f t="shared" si="2"/>
        <v>28.639744952178535</v>
      </c>
      <c r="O8" s="7"/>
      <c r="P8" s="7"/>
    </row>
    <row r="9" spans="1:16" ht="18.75" x14ac:dyDescent="0.3">
      <c r="A9" s="7">
        <v>65</v>
      </c>
      <c r="B9" s="18" t="s">
        <v>110</v>
      </c>
      <c r="C9" s="6">
        <v>28872</v>
      </c>
      <c r="D9" s="4" t="s">
        <v>77</v>
      </c>
      <c r="E9" s="3" t="s">
        <v>8</v>
      </c>
      <c r="F9" s="4" t="s">
        <v>49</v>
      </c>
      <c r="G9" s="4" t="s">
        <v>17</v>
      </c>
      <c r="H9" s="10">
        <v>106</v>
      </c>
      <c r="I9" s="12">
        <v>55</v>
      </c>
      <c r="J9" s="13">
        <v>55</v>
      </c>
      <c r="K9" s="7">
        <f t="shared" si="0"/>
        <v>3025</v>
      </c>
      <c r="L9" s="15">
        <f t="shared" si="1"/>
        <v>28.537735849056602</v>
      </c>
      <c r="M9" s="7">
        <v>1</v>
      </c>
      <c r="N9" s="15">
        <f t="shared" si="2"/>
        <v>28.537735849056602</v>
      </c>
      <c r="O9" s="7"/>
      <c r="P9" s="7"/>
    </row>
    <row r="10" spans="1:16" ht="18.75" x14ac:dyDescent="0.3">
      <c r="A10" s="7">
        <v>10</v>
      </c>
      <c r="B10" s="18" t="s">
        <v>115</v>
      </c>
      <c r="C10" s="6">
        <v>34217</v>
      </c>
      <c r="D10" s="4">
        <v>75</v>
      </c>
      <c r="E10" s="3" t="s">
        <v>8</v>
      </c>
      <c r="F10" s="4" t="s">
        <v>51</v>
      </c>
      <c r="G10" s="4" t="s">
        <v>52</v>
      </c>
      <c r="H10" s="10">
        <v>71.8</v>
      </c>
      <c r="I10" s="12">
        <v>55</v>
      </c>
      <c r="J10" s="13">
        <v>37</v>
      </c>
      <c r="K10" s="7">
        <f t="shared" si="0"/>
        <v>2035</v>
      </c>
      <c r="L10" s="15">
        <f t="shared" si="1"/>
        <v>28.342618384401117</v>
      </c>
      <c r="M10" s="7">
        <v>1</v>
      </c>
      <c r="N10" s="15">
        <f t="shared" si="2"/>
        <v>28.342618384401117</v>
      </c>
      <c r="O10" s="7"/>
      <c r="P10" s="7"/>
    </row>
    <row r="11" spans="1:16" ht="18.75" x14ac:dyDescent="0.3">
      <c r="A11" s="7">
        <v>19</v>
      </c>
      <c r="B11" s="21" t="s">
        <v>103</v>
      </c>
      <c r="C11" s="2">
        <v>32092</v>
      </c>
      <c r="D11" s="1">
        <v>90</v>
      </c>
      <c r="E11" s="3" t="s">
        <v>8</v>
      </c>
      <c r="F11" s="4" t="s">
        <v>98</v>
      </c>
      <c r="G11" s="4" t="s">
        <v>99</v>
      </c>
      <c r="H11" s="10">
        <v>75.8</v>
      </c>
      <c r="I11" s="12">
        <v>55</v>
      </c>
      <c r="J11" s="13">
        <v>38</v>
      </c>
      <c r="K11" s="7">
        <f t="shared" si="0"/>
        <v>2090</v>
      </c>
      <c r="L11" s="15">
        <f t="shared" si="1"/>
        <v>27.572559366754618</v>
      </c>
      <c r="M11" s="7">
        <v>3</v>
      </c>
      <c r="N11" s="15">
        <f t="shared" si="2"/>
        <v>27.572559366754618</v>
      </c>
      <c r="O11" s="7"/>
      <c r="P11" s="7"/>
    </row>
    <row r="12" spans="1:16" ht="18.75" x14ac:dyDescent="0.3">
      <c r="A12" s="7">
        <v>43</v>
      </c>
      <c r="B12" s="26" t="s">
        <v>35</v>
      </c>
      <c r="C12" s="2">
        <v>32199</v>
      </c>
      <c r="D12" s="1">
        <v>90</v>
      </c>
      <c r="E12" s="3" t="s">
        <v>8</v>
      </c>
      <c r="F12" s="4" t="s">
        <v>49</v>
      </c>
      <c r="G12" s="4" t="s">
        <v>17</v>
      </c>
      <c r="H12" s="10">
        <v>87.8</v>
      </c>
      <c r="I12" s="12">
        <v>55</v>
      </c>
      <c r="J12" s="13">
        <v>44</v>
      </c>
      <c r="K12" s="7">
        <f t="shared" si="0"/>
        <v>2420</v>
      </c>
      <c r="L12" s="15">
        <f t="shared" si="1"/>
        <v>27.562642369020502</v>
      </c>
      <c r="M12" s="7">
        <v>4</v>
      </c>
      <c r="N12" s="15">
        <f t="shared" si="2"/>
        <v>27.562642369020502</v>
      </c>
      <c r="O12" s="7"/>
      <c r="P12" s="7"/>
    </row>
    <row r="13" spans="1:16" s="9" customFormat="1" ht="18" customHeight="1" x14ac:dyDescent="0.3">
      <c r="A13" s="7">
        <v>45</v>
      </c>
      <c r="B13" s="25" t="s">
        <v>95</v>
      </c>
      <c r="C13" s="2">
        <v>35334</v>
      </c>
      <c r="D13" s="1">
        <v>90</v>
      </c>
      <c r="E13" s="3" t="s">
        <v>8</v>
      </c>
      <c r="F13" s="4" t="s">
        <v>54</v>
      </c>
      <c r="G13" s="4" t="s">
        <v>55</v>
      </c>
      <c r="H13" s="10">
        <v>88.6</v>
      </c>
      <c r="I13" s="12">
        <v>55</v>
      </c>
      <c r="J13" s="13">
        <v>44</v>
      </c>
      <c r="K13" s="7">
        <f t="shared" si="0"/>
        <v>2420</v>
      </c>
      <c r="L13" s="15">
        <f t="shared" si="1"/>
        <v>27.313769751693005</v>
      </c>
      <c r="M13" s="7">
        <v>5</v>
      </c>
      <c r="N13" s="15">
        <f t="shared" si="2"/>
        <v>27.313769751693005</v>
      </c>
      <c r="O13" s="7"/>
      <c r="P13" s="7"/>
    </row>
    <row r="14" spans="1:16" ht="18.75" x14ac:dyDescent="0.3">
      <c r="A14" s="7">
        <v>46</v>
      </c>
      <c r="B14" s="18" t="s">
        <v>40</v>
      </c>
      <c r="C14" s="6">
        <v>33767</v>
      </c>
      <c r="D14" s="4">
        <v>90</v>
      </c>
      <c r="E14" s="3" t="s">
        <v>8</v>
      </c>
      <c r="F14" s="4" t="s">
        <v>50</v>
      </c>
      <c r="G14" s="4" t="s">
        <v>43</v>
      </c>
      <c r="H14" s="11">
        <v>90</v>
      </c>
      <c r="I14" s="12">
        <v>55</v>
      </c>
      <c r="J14" s="13">
        <v>44</v>
      </c>
      <c r="K14" s="7">
        <f t="shared" si="0"/>
        <v>2420</v>
      </c>
      <c r="L14" s="15">
        <f t="shared" si="1"/>
        <v>26.888888888888889</v>
      </c>
      <c r="M14" s="7">
        <v>6</v>
      </c>
      <c r="N14" s="15">
        <f t="shared" si="2"/>
        <v>26.888888888888889</v>
      </c>
      <c r="O14" s="7"/>
      <c r="P14" s="7"/>
    </row>
    <row r="15" spans="1:16" ht="18.75" x14ac:dyDescent="0.3">
      <c r="A15" s="7">
        <v>8</v>
      </c>
      <c r="B15" s="21" t="s">
        <v>91</v>
      </c>
      <c r="C15" s="6">
        <v>33274</v>
      </c>
      <c r="D15" s="4">
        <v>75</v>
      </c>
      <c r="E15" s="3" t="s">
        <v>8</v>
      </c>
      <c r="F15" s="4" t="s">
        <v>49</v>
      </c>
      <c r="G15" s="4" t="s">
        <v>17</v>
      </c>
      <c r="H15" s="11">
        <v>71</v>
      </c>
      <c r="I15" s="12">
        <v>55</v>
      </c>
      <c r="J15" s="13">
        <v>34</v>
      </c>
      <c r="K15" s="7">
        <f t="shared" si="0"/>
        <v>1870</v>
      </c>
      <c r="L15" s="15">
        <f t="shared" si="1"/>
        <v>26.338028169014084</v>
      </c>
      <c r="M15" s="7">
        <v>2</v>
      </c>
      <c r="N15" s="15">
        <f t="shared" si="2"/>
        <v>26.338028169014084</v>
      </c>
      <c r="O15" s="7"/>
      <c r="P15" s="7"/>
    </row>
    <row r="16" spans="1:16" ht="18.75" x14ac:dyDescent="0.3">
      <c r="A16" s="7">
        <v>41</v>
      </c>
      <c r="B16" s="21" t="s">
        <v>106</v>
      </c>
      <c r="C16" s="6">
        <v>31804</v>
      </c>
      <c r="D16" s="4">
        <v>90</v>
      </c>
      <c r="E16" s="3" t="s">
        <v>8</v>
      </c>
      <c r="F16" s="4" t="s">
        <v>98</v>
      </c>
      <c r="G16" s="4" t="s">
        <v>105</v>
      </c>
      <c r="H16" s="11">
        <v>87.1</v>
      </c>
      <c r="I16" s="12">
        <v>55</v>
      </c>
      <c r="J16" s="13">
        <v>41</v>
      </c>
      <c r="K16" s="7">
        <f t="shared" si="0"/>
        <v>2255</v>
      </c>
      <c r="L16" s="15">
        <f t="shared" si="1"/>
        <v>25.889781859931116</v>
      </c>
      <c r="M16" s="7">
        <v>7</v>
      </c>
      <c r="N16" s="15">
        <f t="shared" si="2"/>
        <v>25.889781859931116</v>
      </c>
      <c r="O16" s="7"/>
      <c r="P16" s="7"/>
    </row>
    <row r="17" spans="1:16" ht="18.75" x14ac:dyDescent="0.3">
      <c r="A17" s="7">
        <v>37</v>
      </c>
      <c r="B17" s="18" t="s">
        <v>61</v>
      </c>
      <c r="C17" s="6">
        <v>32967</v>
      </c>
      <c r="D17" s="4">
        <v>90</v>
      </c>
      <c r="E17" s="3" t="s">
        <v>8</v>
      </c>
      <c r="F17" s="4" t="s">
        <v>67</v>
      </c>
      <c r="G17" s="4" t="s">
        <v>66</v>
      </c>
      <c r="H17" s="11">
        <v>85</v>
      </c>
      <c r="I17" s="12">
        <v>55</v>
      </c>
      <c r="J17" s="13">
        <v>39</v>
      </c>
      <c r="K17" s="7">
        <f t="shared" si="0"/>
        <v>2145</v>
      </c>
      <c r="L17" s="15">
        <f t="shared" si="1"/>
        <v>25.235294117647058</v>
      </c>
      <c r="M17" s="7">
        <v>8</v>
      </c>
      <c r="N17" s="15">
        <f t="shared" si="2"/>
        <v>25.235294117647058</v>
      </c>
      <c r="O17" s="7"/>
      <c r="P17" s="7"/>
    </row>
    <row r="18" spans="1:16" ht="18.75" x14ac:dyDescent="0.3">
      <c r="A18" s="7">
        <v>6</v>
      </c>
      <c r="B18" s="21" t="s">
        <v>90</v>
      </c>
      <c r="C18" s="6">
        <v>34746</v>
      </c>
      <c r="D18" s="4">
        <v>75</v>
      </c>
      <c r="E18" s="3" t="s">
        <v>8</v>
      </c>
      <c r="F18" s="4" t="s">
        <v>49</v>
      </c>
      <c r="G18" s="4" t="s">
        <v>17</v>
      </c>
      <c r="H18" s="11">
        <v>66.400000000000006</v>
      </c>
      <c r="I18" s="12">
        <v>55</v>
      </c>
      <c r="J18" s="13">
        <v>29</v>
      </c>
      <c r="K18" s="7">
        <f t="shared" si="0"/>
        <v>1595</v>
      </c>
      <c r="L18" s="15">
        <f t="shared" si="1"/>
        <v>24.021084337349397</v>
      </c>
      <c r="M18" s="7">
        <v>3</v>
      </c>
      <c r="N18" s="15">
        <f t="shared" si="2"/>
        <v>24.021084337349397</v>
      </c>
      <c r="O18" s="7"/>
      <c r="P18" s="7"/>
    </row>
    <row r="19" spans="1:16" ht="18.75" x14ac:dyDescent="0.3">
      <c r="A19" s="7">
        <v>12</v>
      </c>
      <c r="B19" s="18" t="s">
        <v>70</v>
      </c>
      <c r="C19" s="6">
        <v>31598</v>
      </c>
      <c r="D19" s="4">
        <v>75</v>
      </c>
      <c r="E19" s="3" t="s">
        <v>8</v>
      </c>
      <c r="F19" s="4" t="s">
        <v>75</v>
      </c>
      <c r="G19" s="4" t="s">
        <v>76</v>
      </c>
      <c r="H19" s="11">
        <v>72.2</v>
      </c>
      <c r="I19" s="12">
        <v>55</v>
      </c>
      <c r="J19" s="13">
        <v>31</v>
      </c>
      <c r="K19" s="7">
        <f t="shared" si="0"/>
        <v>1705</v>
      </c>
      <c r="L19" s="15">
        <f t="shared" si="1"/>
        <v>23.614958448753463</v>
      </c>
      <c r="M19" s="7">
        <v>4</v>
      </c>
      <c r="N19" s="15">
        <f t="shared" si="2"/>
        <v>23.614958448753463</v>
      </c>
      <c r="O19" s="7"/>
      <c r="P19" s="7"/>
    </row>
    <row r="20" spans="1:16" ht="18.75" x14ac:dyDescent="0.3">
      <c r="A20" s="7">
        <v>42</v>
      </c>
      <c r="B20" s="18" t="s">
        <v>31</v>
      </c>
      <c r="C20" s="6">
        <v>34340</v>
      </c>
      <c r="D20" s="4">
        <v>90</v>
      </c>
      <c r="E20" s="3" t="s">
        <v>8</v>
      </c>
      <c r="F20" s="5" t="s">
        <v>48</v>
      </c>
      <c r="G20" s="4" t="s">
        <v>32</v>
      </c>
      <c r="H20" s="11">
        <v>87.5</v>
      </c>
      <c r="I20" s="12">
        <v>55</v>
      </c>
      <c r="J20" s="13">
        <v>37</v>
      </c>
      <c r="K20" s="7">
        <f t="shared" si="0"/>
        <v>2035</v>
      </c>
      <c r="L20" s="15">
        <f t="shared" si="1"/>
        <v>23.257142857142856</v>
      </c>
      <c r="M20" s="7">
        <v>9</v>
      </c>
      <c r="N20" s="15">
        <f t="shared" si="2"/>
        <v>23.257142857142856</v>
      </c>
      <c r="O20" s="7"/>
      <c r="P20" s="7"/>
    </row>
    <row r="21" spans="1:16" ht="18.75" x14ac:dyDescent="0.3">
      <c r="A21" s="7">
        <v>56</v>
      </c>
      <c r="B21" s="17" t="s">
        <v>37</v>
      </c>
      <c r="C21" s="6">
        <v>32683</v>
      </c>
      <c r="D21" s="4">
        <v>105</v>
      </c>
      <c r="E21" s="3" t="s">
        <v>8</v>
      </c>
      <c r="F21" s="4" t="s">
        <v>49</v>
      </c>
      <c r="G21" s="4" t="s">
        <v>17</v>
      </c>
      <c r="H21" s="11">
        <v>93.4</v>
      </c>
      <c r="I21" s="12">
        <v>55</v>
      </c>
      <c r="J21" s="13">
        <v>39</v>
      </c>
      <c r="K21" s="7">
        <f t="shared" si="0"/>
        <v>2145</v>
      </c>
      <c r="L21" s="15">
        <f t="shared" si="1"/>
        <v>22.965738758029978</v>
      </c>
      <c r="M21" s="7">
        <v>3</v>
      </c>
      <c r="N21" s="15">
        <f t="shared" si="2"/>
        <v>22.965738758029978</v>
      </c>
      <c r="O21" s="7"/>
      <c r="P21" s="7"/>
    </row>
    <row r="22" spans="1:16" ht="18.75" x14ac:dyDescent="0.3">
      <c r="A22" s="7">
        <v>17</v>
      </c>
      <c r="B22" s="20" t="s">
        <v>89</v>
      </c>
      <c r="C22" s="6">
        <v>33581</v>
      </c>
      <c r="D22" s="4">
        <v>75</v>
      </c>
      <c r="E22" s="3" t="s">
        <v>8</v>
      </c>
      <c r="F22" s="4" t="s">
        <v>98</v>
      </c>
      <c r="G22" s="4" t="s">
        <v>99</v>
      </c>
      <c r="H22" s="11">
        <v>75</v>
      </c>
      <c r="I22" s="12">
        <v>55</v>
      </c>
      <c r="J22" s="13">
        <v>31</v>
      </c>
      <c r="K22" s="7">
        <f t="shared" si="0"/>
        <v>1705</v>
      </c>
      <c r="L22" s="15">
        <f t="shared" si="1"/>
        <v>22.733333333333334</v>
      </c>
      <c r="M22" s="7">
        <v>5</v>
      </c>
      <c r="N22" s="15">
        <f t="shared" si="2"/>
        <v>22.733333333333334</v>
      </c>
      <c r="O22" s="16"/>
      <c r="P22" s="16"/>
    </row>
    <row r="23" spans="1:16" ht="18.75" x14ac:dyDescent="0.3">
      <c r="A23" s="7">
        <v>50</v>
      </c>
      <c r="B23" s="18" t="s">
        <v>60</v>
      </c>
      <c r="C23" s="6">
        <v>31993</v>
      </c>
      <c r="D23" s="4">
        <v>105</v>
      </c>
      <c r="E23" s="3" t="s">
        <v>8</v>
      </c>
      <c r="F23" s="4" t="s">
        <v>67</v>
      </c>
      <c r="G23" s="4" t="s">
        <v>66</v>
      </c>
      <c r="H23" s="11">
        <v>92</v>
      </c>
      <c r="I23" s="12">
        <v>55</v>
      </c>
      <c r="J23" s="13">
        <v>38</v>
      </c>
      <c r="K23" s="7">
        <f t="shared" si="0"/>
        <v>2090</v>
      </c>
      <c r="L23" s="15">
        <f t="shared" si="1"/>
        <v>22.717391304347824</v>
      </c>
      <c r="M23" s="7"/>
      <c r="N23" s="15">
        <f t="shared" si="2"/>
        <v>22.717391304347824</v>
      </c>
      <c r="O23" s="7"/>
      <c r="P23" s="7"/>
    </row>
    <row r="24" spans="1:16" ht="18.75" x14ac:dyDescent="0.3">
      <c r="A24" s="7">
        <v>29</v>
      </c>
      <c r="B24" s="18" t="s">
        <v>85</v>
      </c>
      <c r="C24" s="6">
        <v>31620</v>
      </c>
      <c r="D24" s="4">
        <v>90</v>
      </c>
      <c r="E24" s="3" t="s">
        <v>8</v>
      </c>
      <c r="F24" s="4" t="s">
        <v>96</v>
      </c>
      <c r="G24" s="4" t="s">
        <v>97</v>
      </c>
      <c r="H24" s="11">
        <v>82</v>
      </c>
      <c r="I24" s="12">
        <v>55</v>
      </c>
      <c r="J24" s="13">
        <v>33</v>
      </c>
      <c r="K24" s="7">
        <f t="shared" si="0"/>
        <v>1815</v>
      </c>
      <c r="L24" s="15">
        <f t="shared" si="1"/>
        <v>22.134146341463413</v>
      </c>
      <c r="M24" s="7">
        <v>10</v>
      </c>
      <c r="N24" s="15">
        <f t="shared" si="2"/>
        <v>22.134146341463413</v>
      </c>
      <c r="O24" s="7"/>
      <c r="P24" s="7"/>
    </row>
    <row r="25" spans="1:16" ht="18.75" x14ac:dyDescent="0.3">
      <c r="A25" s="7">
        <v>13</v>
      </c>
      <c r="B25" s="18" t="s">
        <v>19</v>
      </c>
      <c r="C25" s="6">
        <v>34466</v>
      </c>
      <c r="D25" s="4">
        <v>75</v>
      </c>
      <c r="E25" s="3" t="s">
        <v>8</v>
      </c>
      <c r="F25" s="5" t="s">
        <v>47</v>
      </c>
      <c r="G25" s="5" t="s">
        <v>26</v>
      </c>
      <c r="H25" s="11">
        <v>73.8</v>
      </c>
      <c r="I25" s="12">
        <v>55</v>
      </c>
      <c r="J25" s="7">
        <v>29</v>
      </c>
      <c r="K25" s="7">
        <f t="shared" si="0"/>
        <v>1595</v>
      </c>
      <c r="L25" s="15">
        <f t="shared" si="1"/>
        <v>21.612466124661246</v>
      </c>
      <c r="M25" s="7">
        <v>6</v>
      </c>
      <c r="N25" s="15">
        <f t="shared" si="2"/>
        <v>21.612466124661246</v>
      </c>
      <c r="O25" s="7"/>
      <c r="P25" s="7"/>
    </row>
    <row r="26" spans="1:16" ht="18.75" x14ac:dyDescent="0.3">
      <c r="A26" s="7">
        <v>14</v>
      </c>
      <c r="B26" s="18" t="s">
        <v>62</v>
      </c>
      <c r="C26" s="6">
        <v>30855</v>
      </c>
      <c r="D26" s="4">
        <v>75</v>
      </c>
      <c r="E26" s="3" t="s">
        <v>8</v>
      </c>
      <c r="F26" s="4" t="s">
        <v>67</v>
      </c>
      <c r="G26" s="4" t="s">
        <v>66</v>
      </c>
      <c r="H26" s="11">
        <v>74.099999999999994</v>
      </c>
      <c r="I26" s="12">
        <v>55</v>
      </c>
      <c r="J26" s="13">
        <v>29</v>
      </c>
      <c r="K26" s="7">
        <f t="shared" si="0"/>
        <v>1595</v>
      </c>
      <c r="L26" s="15">
        <f t="shared" si="1"/>
        <v>21.52496626180837</v>
      </c>
      <c r="M26" s="7">
        <v>7</v>
      </c>
      <c r="N26" s="15">
        <f t="shared" si="2"/>
        <v>21.52496626180837</v>
      </c>
      <c r="O26" s="7"/>
      <c r="P26" s="7"/>
    </row>
    <row r="27" spans="1:16" ht="18.75" x14ac:dyDescent="0.3">
      <c r="A27" s="7">
        <v>64</v>
      </c>
      <c r="B27" s="18" t="s">
        <v>82</v>
      </c>
      <c r="C27" s="6">
        <v>31631</v>
      </c>
      <c r="D27" s="7">
        <v>105</v>
      </c>
      <c r="E27" s="3" t="s">
        <v>8</v>
      </c>
      <c r="F27" s="4" t="s">
        <v>96</v>
      </c>
      <c r="G27" s="4" t="s">
        <v>97</v>
      </c>
      <c r="H27" s="11">
        <v>102.5</v>
      </c>
      <c r="I27" s="12">
        <v>55</v>
      </c>
      <c r="J27" s="13">
        <v>40</v>
      </c>
      <c r="K27" s="7">
        <f t="shared" si="0"/>
        <v>2200</v>
      </c>
      <c r="L27" s="15">
        <f t="shared" si="1"/>
        <v>21.463414634146343</v>
      </c>
      <c r="M27" s="7"/>
      <c r="N27" s="15">
        <f t="shared" si="2"/>
        <v>21.463414634146343</v>
      </c>
      <c r="O27" s="7"/>
      <c r="P27" s="7"/>
    </row>
    <row r="28" spans="1:16" ht="18.75" x14ac:dyDescent="0.3">
      <c r="A28" s="7">
        <v>54</v>
      </c>
      <c r="B28" s="18" t="s">
        <v>27</v>
      </c>
      <c r="C28" s="6">
        <v>29382</v>
      </c>
      <c r="D28" s="4">
        <v>105</v>
      </c>
      <c r="E28" s="24" t="s">
        <v>8</v>
      </c>
      <c r="F28" s="5" t="s">
        <v>48</v>
      </c>
      <c r="G28" s="4" t="s">
        <v>32</v>
      </c>
      <c r="H28" s="11">
        <v>93.3</v>
      </c>
      <c r="I28" s="12">
        <v>55</v>
      </c>
      <c r="J28" s="13">
        <v>36</v>
      </c>
      <c r="K28" s="7">
        <f t="shared" si="0"/>
        <v>1980</v>
      </c>
      <c r="L28" s="15">
        <f t="shared" si="1"/>
        <v>21.221864951768488</v>
      </c>
      <c r="M28" s="7"/>
      <c r="N28" s="15">
        <f t="shared" si="2"/>
        <v>21.221864951768488</v>
      </c>
      <c r="O28" s="7"/>
      <c r="P28" s="7"/>
    </row>
    <row r="29" spans="1:16" ht="18.75" x14ac:dyDescent="0.3">
      <c r="A29" s="7">
        <v>3</v>
      </c>
      <c r="B29" s="18" t="s">
        <v>74</v>
      </c>
      <c r="C29" s="6">
        <v>34664</v>
      </c>
      <c r="D29" s="4">
        <v>75</v>
      </c>
      <c r="E29" s="3" t="s">
        <v>8</v>
      </c>
      <c r="F29" s="4" t="s">
        <v>75</v>
      </c>
      <c r="G29" s="4" t="s">
        <v>76</v>
      </c>
      <c r="H29" s="11">
        <v>64.8</v>
      </c>
      <c r="I29" s="12">
        <v>55</v>
      </c>
      <c r="J29" s="13">
        <v>25</v>
      </c>
      <c r="K29" s="7">
        <f t="shared" si="0"/>
        <v>1375</v>
      </c>
      <c r="L29" s="15">
        <f t="shared" si="1"/>
        <v>21.219135802469136</v>
      </c>
      <c r="M29" s="7">
        <v>8</v>
      </c>
      <c r="N29" s="15">
        <f t="shared" si="2"/>
        <v>21.219135802469136</v>
      </c>
      <c r="O29" s="7"/>
      <c r="P29" s="7"/>
    </row>
    <row r="30" spans="1:16" ht="18.75" x14ac:dyDescent="0.3">
      <c r="A30" s="7">
        <v>2</v>
      </c>
      <c r="B30" s="18" t="s">
        <v>56</v>
      </c>
      <c r="C30" s="6">
        <v>32695</v>
      </c>
      <c r="D30" s="4">
        <v>75</v>
      </c>
      <c r="E30" s="3" t="s">
        <v>8</v>
      </c>
      <c r="F30" s="4" t="s">
        <v>67</v>
      </c>
      <c r="G30" s="4" t="s">
        <v>66</v>
      </c>
      <c r="H30" s="11">
        <v>62.4</v>
      </c>
      <c r="I30" s="12">
        <v>55</v>
      </c>
      <c r="J30" s="13">
        <v>24</v>
      </c>
      <c r="K30" s="7">
        <f t="shared" si="0"/>
        <v>1320</v>
      </c>
      <c r="L30" s="15">
        <f t="shared" si="1"/>
        <v>21.153846153846153</v>
      </c>
      <c r="M30" s="7">
        <v>9</v>
      </c>
      <c r="N30" s="15">
        <f t="shared" si="2"/>
        <v>21.153846153846153</v>
      </c>
      <c r="O30" s="7"/>
      <c r="P30" s="7"/>
    </row>
    <row r="31" spans="1:16" ht="18.75" x14ac:dyDescent="0.3">
      <c r="A31" s="7">
        <v>15</v>
      </c>
      <c r="B31" s="18" t="s">
        <v>42</v>
      </c>
      <c r="C31" s="6">
        <v>34584</v>
      </c>
      <c r="D31" s="4">
        <v>75</v>
      </c>
      <c r="E31" s="3" t="s">
        <v>8</v>
      </c>
      <c r="F31" s="4" t="s">
        <v>50</v>
      </c>
      <c r="G31" s="4" t="s">
        <v>43</v>
      </c>
      <c r="H31" s="11">
        <v>74.900000000000006</v>
      </c>
      <c r="I31" s="12">
        <v>55</v>
      </c>
      <c r="J31" s="13">
        <v>28</v>
      </c>
      <c r="K31" s="7">
        <f t="shared" si="0"/>
        <v>1540</v>
      </c>
      <c r="L31" s="15">
        <f t="shared" si="1"/>
        <v>20.5607476635514</v>
      </c>
      <c r="M31" s="7">
        <v>10</v>
      </c>
      <c r="N31" s="15">
        <f t="shared" si="2"/>
        <v>20.5607476635514</v>
      </c>
      <c r="O31" s="7"/>
      <c r="P31" s="7"/>
    </row>
    <row r="32" spans="1:16" ht="18.75" x14ac:dyDescent="0.3">
      <c r="A32" s="7">
        <v>67</v>
      </c>
      <c r="B32" s="20" t="s">
        <v>86</v>
      </c>
      <c r="C32" s="6">
        <v>34099</v>
      </c>
      <c r="D32" s="4" t="s">
        <v>77</v>
      </c>
      <c r="E32" s="3" t="s">
        <v>8</v>
      </c>
      <c r="F32" s="4" t="s">
        <v>98</v>
      </c>
      <c r="G32" s="4" t="s">
        <v>99</v>
      </c>
      <c r="H32" s="11">
        <v>110</v>
      </c>
      <c r="I32" s="12">
        <v>55</v>
      </c>
      <c r="J32" s="13">
        <v>41</v>
      </c>
      <c r="K32" s="7">
        <f t="shared" si="0"/>
        <v>2255</v>
      </c>
      <c r="L32" s="15">
        <f t="shared" si="1"/>
        <v>20.5</v>
      </c>
      <c r="M32" s="7">
        <v>2</v>
      </c>
      <c r="N32" s="15">
        <f t="shared" si="2"/>
        <v>20.5</v>
      </c>
      <c r="O32" s="7"/>
      <c r="P32" s="7"/>
    </row>
    <row r="33" spans="1:16" ht="18.75" x14ac:dyDescent="0.3">
      <c r="A33" s="7">
        <v>7</v>
      </c>
      <c r="B33" s="18" t="s">
        <v>81</v>
      </c>
      <c r="C33" s="6">
        <v>35414</v>
      </c>
      <c r="D33" s="4">
        <v>75</v>
      </c>
      <c r="E33" s="3" t="s">
        <v>8</v>
      </c>
      <c r="F33" s="4" t="s">
        <v>96</v>
      </c>
      <c r="G33" s="4" t="s">
        <v>97</v>
      </c>
      <c r="H33" s="11">
        <v>70.3</v>
      </c>
      <c r="I33" s="12">
        <v>55</v>
      </c>
      <c r="J33" s="13">
        <v>26</v>
      </c>
      <c r="K33" s="7">
        <f t="shared" si="0"/>
        <v>1430</v>
      </c>
      <c r="L33" s="15">
        <f t="shared" si="1"/>
        <v>20.341394025604554</v>
      </c>
      <c r="M33" s="7">
        <v>11</v>
      </c>
      <c r="N33" s="15">
        <f t="shared" si="2"/>
        <v>20.341394025604554</v>
      </c>
      <c r="O33" s="7"/>
      <c r="P33" s="7"/>
    </row>
    <row r="34" spans="1:16" ht="18.75" x14ac:dyDescent="0.3">
      <c r="A34" s="7">
        <v>5</v>
      </c>
      <c r="B34" s="18" t="s">
        <v>65</v>
      </c>
      <c r="C34" s="6">
        <v>32900</v>
      </c>
      <c r="D34" s="4">
        <v>75</v>
      </c>
      <c r="E34" s="3" t="s">
        <v>8</v>
      </c>
      <c r="F34" s="4" t="s">
        <v>69</v>
      </c>
      <c r="G34" s="4" t="s">
        <v>68</v>
      </c>
      <c r="H34" s="11">
        <v>66.8</v>
      </c>
      <c r="I34" s="12">
        <v>55</v>
      </c>
      <c r="J34" s="13">
        <v>24</v>
      </c>
      <c r="K34" s="7">
        <f t="shared" si="0"/>
        <v>1320</v>
      </c>
      <c r="L34" s="15">
        <f t="shared" si="1"/>
        <v>19.76047904191617</v>
      </c>
      <c r="M34" s="7">
        <v>12</v>
      </c>
      <c r="N34" s="15">
        <f t="shared" si="2"/>
        <v>19.76047904191617</v>
      </c>
      <c r="O34" s="7"/>
      <c r="P34" s="7"/>
    </row>
    <row r="35" spans="1:16" ht="18.75" x14ac:dyDescent="0.3">
      <c r="A35" s="7">
        <v>4</v>
      </c>
      <c r="B35" s="17" t="s">
        <v>36</v>
      </c>
      <c r="C35" s="6">
        <v>31257</v>
      </c>
      <c r="D35" s="4">
        <v>75</v>
      </c>
      <c r="E35" s="3" t="s">
        <v>8</v>
      </c>
      <c r="F35" s="4" t="s">
        <v>49</v>
      </c>
      <c r="G35" s="4" t="s">
        <v>17</v>
      </c>
      <c r="H35" s="11">
        <v>65.2</v>
      </c>
      <c r="I35" s="12">
        <v>55</v>
      </c>
      <c r="J35" s="13">
        <v>23</v>
      </c>
      <c r="K35" s="7">
        <f t="shared" si="0"/>
        <v>1265</v>
      </c>
      <c r="L35" s="15">
        <f t="shared" si="1"/>
        <v>19.401840490797547</v>
      </c>
      <c r="M35" s="7">
        <v>13</v>
      </c>
      <c r="N35" s="15">
        <f t="shared" si="2"/>
        <v>19.401840490797547</v>
      </c>
      <c r="O35" s="7"/>
      <c r="P35" s="7"/>
    </row>
    <row r="36" spans="1:16" ht="18.75" x14ac:dyDescent="0.3">
      <c r="A36" s="7">
        <v>26</v>
      </c>
      <c r="B36" s="18" t="s">
        <v>21</v>
      </c>
      <c r="C36" s="6">
        <v>31726</v>
      </c>
      <c r="D36" s="4">
        <v>90</v>
      </c>
      <c r="E36" s="3" t="s">
        <v>8</v>
      </c>
      <c r="F36" s="5" t="s">
        <v>47</v>
      </c>
      <c r="G36" s="5" t="s">
        <v>26</v>
      </c>
      <c r="H36" s="11">
        <v>80.5</v>
      </c>
      <c r="I36" s="12">
        <v>55</v>
      </c>
      <c r="J36" s="13">
        <v>27</v>
      </c>
      <c r="K36" s="7">
        <f t="shared" si="0"/>
        <v>1485</v>
      </c>
      <c r="L36" s="15">
        <f t="shared" si="1"/>
        <v>18.447204968944099</v>
      </c>
      <c r="M36" s="7">
        <v>11</v>
      </c>
      <c r="N36" s="15">
        <f t="shared" si="2"/>
        <v>18.447204968944099</v>
      </c>
      <c r="O36" s="7"/>
      <c r="P36" s="7"/>
    </row>
    <row r="37" spans="1:16" ht="18.75" x14ac:dyDescent="0.3">
      <c r="A37" s="7">
        <v>23</v>
      </c>
      <c r="B37" s="18" t="s">
        <v>72</v>
      </c>
      <c r="C37" s="6">
        <v>32144</v>
      </c>
      <c r="D37" s="4">
        <v>90</v>
      </c>
      <c r="E37" s="3" t="s">
        <v>8</v>
      </c>
      <c r="F37" s="4" t="s">
        <v>75</v>
      </c>
      <c r="G37" s="4" t="s">
        <v>76</v>
      </c>
      <c r="H37" s="11">
        <v>77.599999999999994</v>
      </c>
      <c r="I37" s="12">
        <v>55</v>
      </c>
      <c r="J37" s="13">
        <v>26</v>
      </c>
      <c r="K37" s="7">
        <f t="shared" ref="K37:K68" si="3">I37*J37</f>
        <v>1430</v>
      </c>
      <c r="L37" s="15">
        <f t="shared" ref="L37:L69" si="4">I37*J37/H37</f>
        <v>18.427835051546392</v>
      </c>
      <c r="M37" s="7">
        <v>12</v>
      </c>
      <c r="N37" s="15">
        <f t="shared" ref="N37:N69" si="5">L37*1</f>
        <v>18.427835051546392</v>
      </c>
      <c r="O37" s="7"/>
      <c r="P37" s="7"/>
    </row>
    <row r="38" spans="1:16" ht="18.75" x14ac:dyDescent="0.3">
      <c r="A38" s="7">
        <v>31</v>
      </c>
      <c r="B38" s="18" t="s">
        <v>25</v>
      </c>
      <c r="C38" s="6">
        <v>36568</v>
      </c>
      <c r="D38" s="4">
        <v>90</v>
      </c>
      <c r="E38" s="3" t="s">
        <v>8</v>
      </c>
      <c r="F38" s="5" t="s">
        <v>47</v>
      </c>
      <c r="G38" s="5" t="s">
        <v>26</v>
      </c>
      <c r="H38" s="11">
        <v>83.9</v>
      </c>
      <c r="I38" s="12">
        <v>55</v>
      </c>
      <c r="J38" s="13">
        <v>28</v>
      </c>
      <c r="K38" s="7">
        <f t="shared" si="3"/>
        <v>1540</v>
      </c>
      <c r="L38" s="15">
        <f t="shared" si="4"/>
        <v>18.355184743742548</v>
      </c>
      <c r="M38" s="7">
        <v>13</v>
      </c>
      <c r="N38" s="15">
        <f t="shared" si="5"/>
        <v>18.355184743742548</v>
      </c>
      <c r="O38" s="7"/>
      <c r="P38" s="7"/>
    </row>
    <row r="39" spans="1:16" ht="18.75" x14ac:dyDescent="0.3">
      <c r="A39" s="7">
        <v>34</v>
      </c>
      <c r="B39" s="18" t="s">
        <v>53</v>
      </c>
      <c r="C39" s="6">
        <v>31272</v>
      </c>
      <c r="D39" s="4">
        <v>90</v>
      </c>
      <c r="E39" s="3" t="s">
        <v>8</v>
      </c>
      <c r="F39" s="4" t="s">
        <v>54</v>
      </c>
      <c r="G39" s="4" t="s">
        <v>55</v>
      </c>
      <c r="H39" s="11">
        <v>84.4</v>
      </c>
      <c r="I39" s="12">
        <v>55</v>
      </c>
      <c r="J39" s="13">
        <v>28</v>
      </c>
      <c r="K39" s="7">
        <f t="shared" si="3"/>
        <v>1540</v>
      </c>
      <c r="L39" s="15">
        <f t="shared" si="4"/>
        <v>18.246445497630329</v>
      </c>
      <c r="M39" s="7">
        <v>14</v>
      </c>
      <c r="N39" s="15">
        <f t="shared" si="5"/>
        <v>18.246445497630329</v>
      </c>
      <c r="O39" s="7"/>
      <c r="P39" s="7"/>
    </row>
    <row r="40" spans="1:16" ht="18.75" x14ac:dyDescent="0.3">
      <c r="A40" s="7">
        <v>32</v>
      </c>
      <c r="B40" s="17" t="s">
        <v>16</v>
      </c>
      <c r="C40" s="6">
        <v>32063</v>
      </c>
      <c r="D40" s="4">
        <v>90</v>
      </c>
      <c r="E40" s="3" t="s">
        <v>8</v>
      </c>
      <c r="F40" s="4" t="s">
        <v>49</v>
      </c>
      <c r="G40" s="4" t="s">
        <v>17</v>
      </c>
      <c r="H40" s="11">
        <v>84</v>
      </c>
      <c r="I40" s="12">
        <v>55</v>
      </c>
      <c r="J40" s="13">
        <v>26</v>
      </c>
      <c r="K40" s="7">
        <f t="shared" si="3"/>
        <v>1430</v>
      </c>
      <c r="L40" s="15">
        <f t="shared" si="4"/>
        <v>17.023809523809526</v>
      </c>
      <c r="M40" s="7">
        <v>15</v>
      </c>
      <c r="N40" s="15">
        <f t="shared" si="5"/>
        <v>17.023809523809526</v>
      </c>
      <c r="O40" s="7"/>
      <c r="P40" s="7"/>
    </row>
    <row r="41" spans="1:16" ht="18.75" x14ac:dyDescent="0.3">
      <c r="A41" s="7">
        <v>1</v>
      </c>
      <c r="B41" s="18" t="s">
        <v>30</v>
      </c>
      <c r="C41" s="6">
        <v>33899</v>
      </c>
      <c r="D41" s="4">
        <v>75</v>
      </c>
      <c r="E41" s="3" t="s">
        <v>8</v>
      </c>
      <c r="F41" s="5" t="s">
        <v>48</v>
      </c>
      <c r="G41" s="4" t="s">
        <v>32</v>
      </c>
      <c r="H41" s="11">
        <v>58.5</v>
      </c>
      <c r="I41" s="12">
        <v>55</v>
      </c>
      <c r="J41" s="13">
        <v>18</v>
      </c>
      <c r="K41" s="7">
        <f t="shared" si="3"/>
        <v>990</v>
      </c>
      <c r="L41" s="15">
        <f t="shared" si="4"/>
        <v>16.923076923076923</v>
      </c>
      <c r="M41" s="7">
        <v>14</v>
      </c>
      <c r="N41" s="15">
        <f t="shared" si="5"/>
        <v>16.923076923076923</v>
      </c>
      <c r="O41" s="7"/>
      <c r="P41" s="7"/>
    </row>
    <row r="42" spans="1:16" ht="18.75" x14ac:dyDescent="0.3">
      <c r="A42" s="7">
        <v>35</v>
      </c>
      <c r="B42" s="18" t="s">
        <v>59</v>
      </c>
      <c r="C42" s="6">
        <v>33495</v>
      </c>
      <c r="D42" s="4">
        <v>90</v>
      </c>
      <c r="E42" s="3" t="s">
        <v>8</v>
      </c>
      <c r="F42" s="4" t="s">
        <v>67</v>
      </c>
      <c r="G42" s="4" t="s">
        <v>66</v>
      </c>
      <c r="H42" s="11">
        <v>84.9</v>
      </c>
      <c r="I42" s="12">
        <v>55</v>
      </c>
      <c r="J42" s="13">
        <v>26</v>
      </c>
      <c r="K42" s="7">
        <f t="shared" si="3"/>
        <v>1430</v>
      </c>
      <c r="L42" s="15">
        <f t="shared" si="4"/>
        <v>16.843345111896348</v>
      </c>
      <c r="M42" s="7">
        <v>16</v>
      </c>
      <c r="N42" s="15">
        <f t="shared" si="5"/>
        <v>16.843345111896348</v>
      </c>
      <c r="O42" s="16"/>
      <c r="P42" s="16"/>
    </row>
    <row r="43" spans="1:16" ht="18.75" x14ac:dyDescent="0.3">
      <c r="A43" s="7">
        <v>33</v>
      </c>
      <c r="B43" s="18" t="s">
        <v>71</v>
      </c>
      <c r="C43" s="6">
        <v>34732</v>
      </c>
      <c r="D43" s="4">
        <v>90</v>
      </c>
      <c r="E43" s="3" t="s">
        <v>8</v>
      </c>
      <c r="F43" s="4" t="s">
        <v>75</v>
      </c>
      <c r="G43" s="4" t="s">
        <v>76</v>
      </c>
      <c r="H43" s="11">
        <v>84</v>
      </c>
      <c r="I43" s="12">
        <v>55</v>
      </c>
      <c r="J43" s="13">
        <v>24</v>
      </c>
      <c r="K43" s="7">
        <f t="shared" si="3"/>
        <v>1320</v>
      </c>
      <c r="L43" s="15">
        <f t="shared" si="4"/>
        <v>15.714285714285714</v>
      </c>
      <c r="M43" s="7">
        <v>17</v>
      </c>
      <c r="N43" s="15">
        <f t="shared" si="5"/>
        <v>15.714285714285714</v>
      </c>
      <c r="O43" s="16"/>
      <c r="P43" s="16"/>
    </row>
    <row r="44" spans="1:16" ht="18.75" x14ac:dyDescent="0.3">
      <c r="A44" s="7">
        <v>51</v>
      </c>
      <c r="B44" s="18" t="s">
        <v>83</v>
      </c>
      <c r="C44" s="6">
        <v>35083</v>
      </c>
      <c r="D44" s="7">
        <v>105</v>
      </c>
      <c r="E44" s="3" t="s">
        <v>8</v>
      </c>
      <c r="F44" s="4" t="s">
        <v>96</v>
      </c>
      <c r="G44" s="4" t="s">
        <v>97</v>
      </c>
      <c r="H44" s="11">
        <v>92.1</v>
      </c>
      <c r="I44" s="12">
        <v>55</v>
      </c>
      <c r="J44" s="13">
        <v>25</v>
      </c>
      <c r="K44" s="7">
        <f t="shared" si="3"/>
        <v>1375</v>
      </c>
      <c r="L44" s="15">
        <f t="shared" si="4"/>
        <v>14.92942453854506</v>
      </c>
      <c r="M44" s="7"/>
      <c r="N44" s="15">
        <f t="shared" si="5"/>
        <v>14.92942453854506</v>
      </c>
      <c r="O44" s="16"/>
      <c r="P44" s="16"/>
    </row>
    <row r="45" spans="1:16" ht="18.75" x14ac:dyDescent="0.3">
      <c r="A45" s="7">
        <v>44</v>
      </c>
      <c r="B45" s="18" t="s">
        <v>45</v>
      </c>
      <c r="C45" s="6">
        <v>33395</v>
      </c>
      <c r="D45" s="4">
        <v>90</v>
      </c>
      <c r="E45" s="3" t="s">
        <v>8</v>
      </c>
      <c r="F45" s="4" t="s">
        <v>51</v>
      </c>
      <c r="G45" s="4" t="s">
        <v>52</v>
      </c>
      <c r="H45" s="11">
        <v>89.6</v>
      </c>
      <c r="I45" s="12">
        <v>55</v>
      </c>
      <c r="J45" s="13">
        <v>23</v>
      </c>
      <c r="K45" s="7">
        <f t="shared" si="3"/>
        <v>1265</v>
      </c>
      <c r="L45" s="15">
        <f t="shared" si="4"/>
        <v>14.118303571428573</v>
      </c>
      <c r="M45" s="7">
        <v>18</v>
      </c>
      <c r="N45" s="15">
        <f t="shared" si="5"/>
        <v>14.118303571428573</v>
      </c>
      <c r="O45" s="7"/>
      <c r="P45" s="7"/>
    </row>
    <row r="46" spans="1:16" ht="18.75" x14ac:dyDescent="0.3">
      <c r="A46" s="7">
        <v>63</v>
      </c>
      <c r="B46" s="17" t="s">
        <v>39</v>
      </c>
      <c r="C46" s="6">
        <v>31169</v>
      </c>
      <c r="D46" s="4">
        <v>105</v>
      </c>
      <c r="E46" s="3" t="s">
        <v>8</v>
      </c>
      <c r="F46" s="4" t="s">
        <v>96</v>
      </c>
      <c r="G46" s="4" t="s">
        <v>97</v>
      </c>
      <c r="H46" s="11">
        <v>101.6</v>
      </c>
      <c r="I46" s="12">
        <v>55</v>
      </c>
      <c r="J46" s="13">
        <v>25</v>
      </c>
      <c r="K46" s="7">
        <f t="shared" si="3"/>
        <v>1375</v>
      </c>
      <c r="L46" s="15">
        <f t="shared" si="4"/>
        <v>13.533464566929135</v>
      </c>
      <c r="M46" s="7"/>
      <c r="N46" s="15">
        <f t="shared" si="5"/>
        <v>13.533464566929135</v>
      </c>
      <c r="O46" s="7"/>
      <c r="P46" s="7"/>
    </row>
    <row r="47" spans="1:16" ht="18.75" x14ac:dyDescent="0.3">
      <c r="A47" s="7">
        <v>16</v>
      </c>
      <c r="B47" s="17" t="s">
        <v>34</v>
      </c>
      <c r="C47" s="6">
        <v>30757</v>
      </c>
      <c r="D47" s="4">
        <v>75</v>
      </c>
      <c r="E47" s="3" t="s">
        <v>8</v>
      </c>
      <c r="F47" s="4" t="s">
        <v>49</v>
      </c>
      <c r="G47" s="4" t="s">
        <v>17</v>
      </c>
      <c r="H47" s="11">
        <v>75</v>
      </c>
      <c r="I47" s="12">
        <v>55</v>
      </c>
      <c r="J47" s="13">
        <v>16</v>
      </c>
      <c r="K47" s="7">
        <f t="shared" si="3"/>
        <v>880</v>
      </c>
      <c r="L47" s="15">
        <f t="shared" si="4"/>
        <v>11.733333333333333</v>
      </c>
      <c r="M47" s="7">
        <v>15</v>
      </c>
      <c r="N47" s="15">
        <f t="shared" si="5"/>
        <v>11.733333333333333</v>
      </c>
      <c r="O47" s="7"/>
      <c r="P47" s="7"/>
    </row>
    <row r="48" spans="1:16" ht="18.75" x14ac:dyDescent="0.3">
      <c r="A48" s="7">
        <v>62</v>
      </c>
      <c r="B48" s="18" t="s">
        <v>44</v>
      </c>
      <c r="C48" s="6">
        <v>31756</v>
      </c>
      <c r="D48" s="4">
        <v>105</v>
      </c>
      <c r="E48" s="3" t="s">
        <v>8</v>
      </c>
      <c r="F48" s="4" t="s">
        <v>51</v>
      </c>
      <c r="G48" s="4" t="s">
        <v>52</v>
      </c>
      <c r="H48" s="11">
        <v>101.1</v>
      </c>
      <c r="I48" s="12">
        <v>55</v>
      </c>
      <c r="J48" s="13">
        <v>21</v>
      </c>
      <c r="K48" s="7">
        <f t="shared" si="3"/>
        <v>1155</v>
      </c>
      <c r="L48" s="15">
        <f t="shared" si="4"/>
        <v>11.424332344213651</v>
      </c>
      <c r="M48" s="7"/>
      <c r="N48" s="15">
        <f t="shared" si="5"/>
        <v>11.424332344213651</v>
      </c>
      <c r="O48" s="7"/>
      <c r="P48" s="7"/>
    </row>
    <row r="49" spans="1:16" ht="18.75" x14ac:dyDescent="0.3">
      <c r="A49" s="7">
        <v>9</v>
      </c>
      <c r="B49" s="18" t="s">
        <v>63</v>
      </c>
      <c r="C49" s="6">
        <v>34429</v>
      </c>
      <c r="D49" s="4">
        <v>75</v>
      </c>
      <c r="E49" s="3" t="s">
        <v>8</v>
      </c>
      <c r="F49" s="4" t="s">
        <v>67</v>
      </c>
      <c r="G49" s="4" t="s">
        <v>66</v>
      </c>
      <c r="H49" s="11">
        <v>71.8</v>
      </c>
      <c r="I49" s="12">
        <v>55</v>
      </c>
      <c r="J49" s="13">
        <v>14</v>
      </c>
      <c r="K49" s="7">
        <f t="shared" si="3"/>
        <v>770</v>
      </c>
      <c r="L49" s="15">
        <f t="shared" si="4"/>
        <v>10.724233983286908</v>
      </c>
      <c r="M49" s="7">
        <v>16</v>
      </c>
      <c r="N49" s="15">
        <f t="shared" si="5"/>
        <v>10.724233983286908</v>
      </c>
      <c r="O49" s="7"/>
      <c r="P49" s="7"/>
    </row>
    <row r="50" spans="1:16" ht="18.75" x14ac:dyDescent="0.3">
      <c r="A50" s="7">
        <v>52</v>
      </c>
      <c r="B50" s="18" t="s">
        <v>29</v>
      </c>
      <c r="C50" s="6">
        <v>36075</v>
      </c>
      <c r="D50" s="4">
        <v>105</v>
      </c>
      <c r="E50" s="3" t="s">
        <v>8</v>
      </c>
      <c r="F50" s="5" t="s">
        <v>48</v>
      </c>
      <c r="G50" s="4" t="s">
        <v>32</v>
      </c>
      <c r="H50" s="11">
        <v>92.5</v>
      </c>
      <c r="I50" s="12">
        <v>55</v>
      </c>
      <c r="J50" s="13">
        <v>18</v>
      </c>
      <c r="K50" s="7">
        <f t="shared" si="3"/>
        <v>990</v>
      </c>
      <c r="L50" s="15">
        <f t="shared" si="4"/>
        <v>10.702702702702704</v>
      </c>
      <c r="M50" s="7"/>
      <c r="N50" s="15">
        <f t="shared" si="5"/>
        <v>10.702702702702704</v>
      </c>
      <c r="O50" s="7"/>
      <c r="P50" s="7"/>
    </row>
    <row r="51" spans="1:16" ht="18.75" x14ac:dyDescent="0.3">
      <c r="A51" s="7">
        <v>57</v>
      </c>
      <c r="B51" s="18" t="s">
        <v>41</v>
      </c>
      <c r="C51" s="6">
        <v>34502</v>
      </c>
      <c r="D51" s="4">
        <v>105</v>
      </c>
      <c r="E51" s="3" t="s">
        <v>8</v>
      </c>
      <c r="F51" s="4" t="s">
        <v>50</v>
      </c>
      <c r="G51" s="4" t="s">
        <v>43</v>
      </c>
      <c r="H51" s="11">
        <v>93.4</v>
      </c>
      <c r="I51" s="12">
        <v>55</v>
      </c>
      <c r="J51" s="13">
        <v>18</v>
      </c>
      <c r="K51" s="7">
        <f t="shared" si="3"/>
        <v>990</v>
      </c>
      <c r="L51" s="15">
        <f t="shared" si="4"/>
        <v>10.599571734475374</v>
      </c>
      <c r="M51" s="7"/>
      <c r="N51" s="15">
        <f t="shared" si="5"/>
        <v>10.599571734475374</v>
      </c>
      <c r="O51" s="7"/>
      <c r="P51" s="7"/>
    </row>
    <row r="52" spans="1:16" ht="18.75" x14ac:dyDescent="0.3">
      <c r="A52" s="7">
        <v>66</v>
      </c>
      <c r="B52" s="18" t="s">
        <v>24</v>
      </c>
      <c r="C52" s="6">
        <v>33058</v>
      </c>
      <c r="D52" s="4" t="s">
        <v>77</v>
      </c>
      <c r="E52" s="3" t="s">
        <v>8</v>
      </c>
      <c r="F52" s="5" t="s">
        <v>47</v>
      </c>
      <c r="G52" s="5" t="s">
        <v>26</v>
      </c>
      <c r="H52" s="11">
        <v>108.3</v>
      </c>
      <c r="I52" s="12">
        <v>55</v>
      </c>
      <c r="J52" s="13">
        <v>19</v>
      </c>
      <c r="K52" s="7">
        <f t="shared" si="3"/>
        <v>1045</v>
      </c>
      <c r="L52" s="15">
        <f t="shared" si="4"/>
        <v>9.6491228070175445</v>
      </c>
      <c r="M52" s="7">
        <v>3</v>
      </c>
      <c r="N52" s="15">
        <f t="shared" si="5"/>
        <v>9.6491228070175445</v>
      </c>
      <c r="O52" s="7"/>
      <c r="P52" s="7"/>
    </row>
    <row r="53" spans="1:16" ht="18.75" x14ac:dyDescent="0.3">
      <c r="A53" s="7">
        <v>40</v>
      </c>
      <c r="B53" s="18" t="s">
        <v>23</v>
      </c>
      <c r="C53" s="6">
        <v>32125</v>
      </c>
      <c r="D53" s="4">
        <v>90</v>
      </c>
      <c r="E53" s="3" t="s">
        <v>8</v>
      </c>
      <c r="F53" s="5" t="s">
        <v>47</v>
      </c>
      <c r="G53" s="5" t="s">
        <v>26</v>
      </c>
      <c r="H53" s="11">
        <v>87</v>
      </c>
      <c r="I53" s="12">
        <v>55</v>
      </c>
      <c r="J53" s="13">
        <v>15</v>
      </c>
      <c r="K53" s="7">
        <f t="shared" si="3"/>
        <v>825</v>
      </c>
      <c r="L53" s="15">
        <f t="shared" si="4"/>
        <v>9.4827586206896548</v>
      </c>
      <c r="M53" s="7">
        <v>19</v>
      </c>
      <c r="N53" s="15">
        <f t="shared" si="5"/>
        <v>9.4827586206896548</v>
      </c>
      <c r="O53" s="7"/>
      <c r="P53" s="7"/>
    </row>
    <row r="54" spans="1:16" ht="18.75" x14ac:dyDescent="0.3">
      <c r="A54" s="7">
        <v>39</v>
      </c>
      <c r="B54" s="18" t="s">
        <v>100</v>
      </c>
      <c r="C54" s="6">
        <v>32718</v>
      </c>
      <c r="D54" s="4">
        <v>90</v>
      </c>
      <c r="E54" s="3" t="s">
        <v>8</v>
      </c>
      <c r="F54" s="5" t="s">
        <v>47</v>
      </c>
      <c r="G54" s="5" t="s">
        <v>26</v>
      </c>
      <c r="H54" s="11">
        <v>85.9</v>
      </c>
      <c r="I54" s="12">
        <v>55</v>
      </c>
      <c r="J54" s="13">
        <v>14</v>
      </c>
      <c r="K54" s="7">
        <f t="shared" si="3"/>
        <v>770</v>
      </c>
      <c r="L54" s="15">
        <f t="shared" si="4"/>
        <v>8.9639115250291024</v>
      </c>
      <c r="M54" s="7">
        <v>20</v>
      </c>
      <c r="N54" s="15">
        <f t="shared" si="5"/>
        <v>8.9639115250291024</v>
      </c>
      <c r="O54" s="7"/>
      <c r="P54" s="7"/>
    </row>
    <row r="55" spans="1:16" ht="18.75" x14ac:dyDescent="0.3">
      <c r="A55" s="7">
        <v>28</v>
      </c>
      <c r="B55" s="18" t="s">
        <v>20</v>
      </c>
      <c r="C55" s="6">
        <v>36045</v>
      </c>
      <c r="D55" s="4">
        <v>90</v>
      </c>
      <c r="E55" s="3" t="s">
        <v>8</v>
      </c>
      <c r="F55" s="5" t="s">
        <v>47</v>
      </c>
      <c r="G55" s="5" t="s">
        <v>26</v>
      </c>
      <c r="H55" s="11">
        <v>81.7</v>
      </c>
      <c r="I55" s="12">
        <v>55</v>
      </c>
      <c r="J55" s="13">
        <v>13</v>
      </c>
      <c r="K55" s="7">
        <f t="shared" si="3"/>
        <v>715</v>
      </c>
      <c r="L55" s="15">
        <f t="shared" si="4"/>
        <v>8.7515299877600974</v>
      </c>
      <c r="M55" s="7">
        <v>21</v>
      </c>
      <c r="N55" s="15">
        <f t="shared" si="5"/>
        <v>8.7515299877600974</v>
      </c>
      <c r="O55" s="7"/>
      <c r="P55" s="7"/>
    </row>
    <row r="56" spans="1:16" ht="18.75" x14ac:dyDescent="0.3">
      <c r="A56" s="7">
        <v>69</v>
      </c>
      <c r="B56" s="18" t="s">
        <v>22</v>
      </c>
      <c r="C56" s="6">
        <v>32640</v>
      </c>
      <c r="D56" s="4" t="s">
        <v>77</v>
      </c>
      <c r="E56" s="3" t="s">
        <v>8</v>
      </c>
      <c r="F56" s="5" t="s">
        <v>47</v>
      </c>
      <c r="G56" s="5" t="s">
        <v>26</v>
      </c>
      <c r="H56" s="11">
        <v>124.6</v>
      </c>
      <c r="I56" s="12">
        <v>55</v>
      </c>
      <c r="J56" s="13">
        <v>9</v>
      </c>
      <c r="K56" s="7">
        <f t="shared" si="3"/>
        <v>495</v>
      </c>
      <c r="L56" s="15">
        <f t="shared" si="4"/>
        <v>3.9727126805778492</v>
      </c>
      <c r="M56" s="7"/>
      <c r="N56" s="15">
        <f t="shared" si="5"/>
        <v>3.9727126805778492</v>
      </c>
      <c r="O56" s="7"/>
      <c r="P56" s="7"/>
    </row>
    <row r="57" spans="1:16" ht="18.75" x14ac:dyDescent="0.3">
      <c r="A57" s="7">
        <v>27</v>
      </c>
      <c r="B57" s="21" t="s">
        <v>94</v>
      </c>
      <c r="C57" s="6">
        <v>34752</v>
      </c>
      <c r="D57" s="4">
        <v>90</v>
      </c>
      <c r="E57" s="3" t="s">
        <v>8</v>
      </c>
      <c r="F57" s="4" t="s">
        <v>49</v>
      </c>
      <c r="G57" s="4" t="s">
        <v>17</v>
      </c>
      <c r="H57" s="11">
        <v>79.8</v>
      </c>
      <c r="I57" s="12">
        <v>55</v>
      </c>
      <c r="J57" s="13">
        <v>5</v>
      </c>
      <c r="K57" s="7">
        <f t="shared" si="3"/>
        <v>275</v>
      </c>
      <c r="L57" s="15">
        <f t="shared" si="4"/>
        <v>3.4461152882205517</v>
      </c>
      <c r="M57" s="7">
        <v>22</v>
      </c>
      <c r="N57" s="15">
        <f t="shared" si="5"/>
        <v>3.4461152882205517</v>
      </c>
      <c r="O57" s="7"/>
      <c r="P57" s="7"/>
    </row>
    <row r="58" spans="1:16" ht="18.75" x14ac:dyDescent="0.3">
      <c r="A58" s="7">
        <v>48</v>
      </c>
      <c r="B58" s="17" t="s">
        <v>33</v>
      </c>
      <c r="C58" s="6">
        <v>24115</v>
      </c>
      <c r="D58" s="4">
        <v>105</v>
      </c>
      <c r="E58" s="24" t="s">
        <v>78</v>
      </c>
      <c r="F58" s="4" t="s">
        <v>49</v>
      </c>
      <c r="G58" s="4" t="s">
        <v>17</v>
      </c>
      <c r="H58" s="11">
        <v>90.4</v>
      </c>
      <c r="I58" s="12">
        <v>55</v>
      </c>
      <c r="J58" s="13">
        <v>53</v>
      </c>
      <c r="K58" s="7">
        <f t="shared" si="3"/>
        <v>2915</v>
      </c>
      <c r="L58" s="15">
        <f t="shared" si="4"/>
        <v>32.245575221238937</v>
      </c>
      <c r="M58" s="7">
        <v>1</v>
      </c>
      <c r="N58" s="15">
        <f t="shared" si="5"/>
        <v>32.245575221238937</v>
      </c>
      <c r="O58" s="7">
        <v>1</v>
      </c>
      <c r="P58" s="7"/>
    </row>
    <row r="59" spans="1:16" ht="18.75" x14ac:dyDescent="0.3">
      <c r="A59" s="7">
        <v>59</v>
      </c>
      <c r="B59" s="21" t="s">
        <v>92</v>
      </c>
      <c r="C59" s="6">
        <v>29402</v>
      </c>
      <c r="D59" s="4">
        <v>105</v>
      </c>
      <c r="E59" s="24" t="s">
        <v>78</v>
      </c>
      <c r="F59" s="4" t="s">
        <v>49</v>
      </c>
      <c r="G59" s="4" t="s">
        <v>17</v>
      </c>
      <c r="H59" s="11">
        <v>94.1</v>
      </c>
      <c r="I59" s="12">
        <v>55</v>
      </c>
      <c r="J59" s="13">
        <v>49</v>
      </c>
      <c r="K59" s="7">
        <f t="shared" si="3"/>
        <v>2695</v>
      </c>
      <c r="L59" s="15">
        <f t="shared" si="4"/>
        <v>28.639744952178535</v>
      </c>
      <c r="M59" s="7">
        <v>2</v>
      </c>
      <c r="N59" s="15">
        <f t="shared" si="5"/>
        <v>28.639744952178535</v>
      </c>
      <c r="O59" s="7">
        <v>2</v>
      </c>
      <c r="P59" s="7"/>
    </row>
    <row r="60" spans="1:16" ht="18.75" x14ac:dyDescent="0.3">
      <c r="A60" s="7">
        <v>22</v>
      </c>
      <c r="B60" s="18" t="s">
        <v>57</v>
      </c>
      <c r="C60" s="6">
        <v>28661</v>
      </c>
      <c r="D60" s="4">
        <v>90</v>
      </c>
      <c r="E60" s="22" t="s">
        <v>78</v>
      </c>
      <c r="F60" s="4" t="s">
        <v>67</v>
      </c>
      <c r="G60" s="4" t="s">
        <v>66</v>
      </c>
      <c r="H60" s="11">
        <v>77.099999999999994</v>
      </c>
      <c r="I60" s="12">
        <v>55</v>
      </c>
      <c r="J60" s="13">
        <v>39</v>
      </c>
      <c r="K60" s="7">
        <f t="shared" si="3"/>
        <v>2145</v>
      </c>
      <c r="L60" s="15">
        <f t="shared" si="4"/>
        <v>27.821011673151752</v>
      </c>
      <c r="M60" s="7">
        <v>1</v>
      </c>
      <c r="N60" s="15">
        <f t="shared" si="5"/>
        <v>27.821011673151752</v>
      </c>
      <c r="O60" s="7">
        <v>3</v>
      </c>
      <c r="P60" s="7"/>
    </row>
    <row r="61" spans="1:16" ht="18.75" x14ac:dyDescent="0.3">
      <c r="A61" s="7">
        <v>61</v>
      </c>
      <c r="B61" s="18" t="s">
        <v>64</v>
      </c>
      <c r="C61" s="6">
        <v>27715</v>
      </c>
      <c r="D61" s="4">
        <v>105</v>
      </c>
      <c r="E61" s="22" t="s">
        <v>78</v>
      </c>
      <c r="F61" s="4" t="s">
        <v>69</v>
      </c>
      <c r="G61" s="4" t="s">
        <v>68</v>
      </c>
      <c r="H61" s="11">
        <v>96.5</v>
      </c>
      <c r="I61" s="12">
        <v>55</v>
      </c>
      <c r="J61" s="13">
        <v>44</v>
      </c>
      <c r="K61" s="7">
        <f t="shared" si="3"/>
        <v>2420</v>
      </c>
      <c r="L61" s="15">
        <f t="shared" si="4"/>
        <v>25.077720207253886</v>
      </c>
      <c r="M61" s="7">
        <v>3</v>
      </c>
      <c r="N61" s="15">
        <f t="shared" si="5"/>
        <v>25.077720207253886</v>
      </c>
      <c r="O61" s="7"/>
      <c r="P61" s="7"/>
    </row>
    <row r="62" spans="1:16" ht="18.75" x14ac:dyDescent="0.3">
      <c r="A62" s="7">
        <v>38</v>
      </c>
      <c r="B62" s="18" t="s">
        <v>80</v>
      </c>
      <c r="C62" s="6">
        <v>30130</v>
      </c>
      <c r="D62" s="4">
        <v>90</v>
      </c>
      <c r="E62" s="22" t="s">
        <v>78</v>
      </c>
      <c r="F62" s="4" t="s">
        <v>50</v>
      </c>
      <c r="G62" s="4" t="s">
        <v>43</v>
      </c>
      <c r="H62" s="11">
        <v>85.6</v>
      </c>
      <c r="I62" s="12">
        <v>55</v>
      </c>
      <c r="J62" s="13">
        <v>34</v>
      </c>
      <c r="K62" s="7">
        <f t="shared" si="3"/>
        <v>1870</v>
      </c>
      <c r="L62" s="15">
        <f t="shared" si="4"/>
        <v>21.845794392523366</v>
      </c>
      <c r="M62" s="7">
        <v>2</v>
      </c>
      <c r="N62" s="15">
        <f t="shared" si="5"/>
        <v>21.845794392523366</v>
      </c>
      <c r="O62" s="7"/>
      <c r="P62" s="7"/>
    </row>
    <row r="63" spans="1:16" ht="18.75" x14ac:dyDescent="0.3">
      <c r="A63" s="7">
        <v>21</v>
      </c>
      <c r="B63" s="20" t="s">
        <v>88</v>
      </c>
      <c r="C63" s="6">
        <v>28861</v>
      </c>
      <c r="D63" s="4">
        <v>90</v>
      </c>
      <c r="E63" s="22" t="s">
        <v>78</v>
      </c>
      <c r="F63" s="4" t="s">
        <v>98</v>
      </c>
      <c r="G63" s="4" t="s">
        <v>99</v>
      </c>
      <c r="H63" s="11">
        <v>77</v>
      </c>
      <c r="I63" s="12">
        <v>55</v>
      </c>
      <c r="J63" s="13">
        <v>30</v>
      </c>
      <c r="K63" s="7">
        <f t="shared" si="3"/>
        <v>1650</v>
      </c>
      <c r="L63" s="15">
        <f t="shared" si="4"/>
        <v>21.428571428571427</v>
      </c>
      <c r="M63" s="7">
        <v>3</v>
      </c>
      <c r="N63" s="15">
        <f t="shared" si="5"/>
        <v>21.428571428571427</v>
      </c>
      <c r="O63" s="7"/>
      <c r="P63" s="7"/>
    </row>
    <row r="64" spans="1:16" ht="18.75" x14ac:dyDescent="0.3">
      <c r="A64" s="7">
        <v>55</v>
      </c>
      <c r="B64" s="18" t="s">
        <v>27</v>
      </c>
      <c r="C64" s="6">
        <v>29382</v>
      </c>
      <c r="D64" s="4">
        <v>105</v>
      </c>
      <c r="E64" s="24" t="s">
        <v>78</v>
      </c>
      <c r="F64" s="5" t="s">
        <v>48</v>
      </c>
      <c r="G64" s="4" t="s">
        <v>32</v>
      </c>
      <c r="H64" s="11">
        <v>93.3</v>
      </c>
      <c r="I64" s="12">
        <v>55</v>
      </c>
      <c r="J64" s="13">
        <v>36</v>
      </c>
      <c r="K64" s="7">
        <f t="shared" si="3"/>
        <v>1980</v>
      </c>
      <c r="L64" s="15">
        <f t="shared" si="4"/>
        <v>21.221864951768488</v>
      </c>
      <c r="M64" s="7"/>
      <c r="N64" s="15">
        <f t="shared" si="5"/>
        <v>21.221864951768488</v>
      </c>
      <c r="O64" s="7"/>
      <c r="P64" s="7"/>
    </row>
    <row r="65" spans="1:16" ht="18.75" x14ac:dyDescent="0.3">
      <c r="A65" s="7">
        <v>49</v>
      </c>
      <c r="B65" s="20" t="s">
        <v>87</v>
      </c>
      <c r="C65" s="6">
        <v>24528</v>
      </c>
      <c r="D65" s="4">
        <v>105</v>
      </c>
      <c r="E65" s="22" t="s">
        <v>78</v>
      </c>
      <c r="F65" s="4" t="s">
        <v>98</v>
      </c>
      <c r="G65" s="4" t="s">
        <v>99</v>
      </c>
      <c r="H65" s="11">
        <v>91.6</v>
      </c>
      <c r="I65" s="12">
        <v>55</v>
      </c>
      <c r="J65" s="13">
        <v>34</v>
      </c>
      <c r="K65" s="7">
        <f t="shared" si="3"/>
        <v>1870</v>
      </c>
      <c r="L65" s="15">
        <f t="shared" si="4"/>
        <v>20.414847161572055</v>
      </c>
      <c r="M65" s="7"/>
      <c r="N65" s="15">
        <f t="shared" si="5"/>
        <v>20.414847161572055</v>
      </c>
      <c r="O65" s="7"/>
      <c r="P65" s="7"/>
    </row>
    <row r="66" spans="1:16" ht="18.75" x14ac:dyDescent="0.3">
      <c r="A66" s="7">
        <v>53</v>
      </c>
      <c r="B66" s="18" t="s">
        <v>79</v>
      </c>
      <c r="C66" s="6">
        <v>26144</v>
      </c>
      <c r="D66" s="4">
        <v>105</v>
      </c>
      <c r="E66" s="22" t="s">
        <v>78</v>
      </c>
      <c r="F66" s="4" t="s">
        <v>96</v>
      </c>
      <c r="G66" s="4" t="s">
        <v>97</v>
      </c>
      <c r="H66" s="11">
        <v>92.7</v>
      </c>
      <c r="I66" s="12">
        <v>55</v>
      </c>
      <c r="J66" s="13">
        <v>34</v>
      </c>
      <c r="K66" s="7">
        <f t="shared" si="3"/>
        <v>1870</v>
      </c>
      <c r="L66" s="15">
        <f t="shared" si="4"/>
        <v>20.17259978425027</v>
      </c>
      <c r="M66" s="7"/>
      <c r="N66" s="15">
        <f t="shared" si="5"/>
        <v>20.17259978425027</v>
      </c>
      <c r="O66" s="7"/>
      <c r="P66" s="7"/>
    </row>
    <row r="67" spans="1:16" ht="18.75" x14ac:dyDescent="0.3">
      <c r="A67" s="7">
        <v>60</v>
      </c>
      <c r="B67" s="18" t="s">
        <v>18</v>
      </c>
      <c r="C67" s="6">
        <v>28772</v>
      </c>
      <c r="D67" s="4">
        <v>105</v>
      </c>
      <c r="E67" s="22" t="s">
        <v>78</v>
      </c>
      <c r="F67" s="5" t="s">
        <v>47</v>
      </c>
      <c r="G67" s="5" t="s">
        <v>26</v>
      </c>
      <c r="H67" s="11">
        <v>96.4</v>
      </c>
      <c r="I67" s="12">
        <v>55</v>
      </c>
      <c r="J67" s="7">
        <v>25</v>
      </c>
      <c r="K67" s="7">
        <f t="shared" si="3"/>
        <v>1375</v>
      </c>
      <c r="L67" s="15">
        <f t="shared" si="4"/>
        <v>14.263485477178422</v>
      </c>
      <c r="M67" s="7"/>
      <c r="N67" s="15">
        <f t="shared" si="5"/>
        <v>14.263485477178422</v>
      </c>
      <c r="O67" s="7"/>
      <c r="P67" s="7"/>
    </row>
    <row r="68" spans="1:16" ht="18.75" x14ac:dyDescent="0.3">
      <c r="A68" s="7">
        <v>20</v>
      </c>
      <c r="B68" s="21" t="s">
        <v>93</v>
      </c>
      <c r="C68" s="6">
        <v>24623</v>
      </c>
      <c r="D68" s="4">
        <v>75</v>
      </c>
      <c r="E68" s="22" t="s">
        <v>78</v>
      </c>
      <c r="F68" s="4" t="s">
        <v>49</v>
      </c>
      <c r="G68" s="4" t="s">
        <v>17</v>
      </c>
      <c r="H68" s="11">
        <v>75</v>
      </c>
      <c r="I68" s="12">
        <v>55</v>
      </c>
      <c r="J68" s="13">
        <v>12</v>
      </c>
      <c r="K68" s="7">
        <f t="shared" si="3"/>
        <v>660</v>
      </c>
      <c r="L68" s="15">
        <f t="shared" si="4"/>
        <v>8.8000000000000007</v>
      </c>
      <c r="M68" s="7">
        <v>1</v>
      </c>
      <c r="N68" s="15">
        <f t="shared" si="5"/>
        <v>8.8000000000000007</v>
      </c>
      <c r="O68" s="7"/>
      <c r="P68" s="7"/>
    </row>
    <row r="69" spans="1:16" ht="18.75" x14ac:dyDescent="0.3">
      <c r="A69" s="7">
        <v>18</v>
      </c>
      <c r="B69" s="18" t="s">
        <v>73</v>
      </c>
      <c r="C69" s="6">
        <v>28666</v>
      </c>
      <c r="D69" s="4">
        <v>75</v>
      </c>
      <c r="E69" s="22" t="s">
        <v>78</v>
      </c>
      <c r="F69" s="4" t="s">
        <v>75</v>
      </c>
      <c r="G69" s="4" t="s">
        <v>76</v>
      </c>
      <c r="H69" s="11">
        <v>72.599999999999994</v>
      </c>
      <c r="I69" s="12">
        <v>55</v>
      </c>
      <c r="J69" s="13">
        <v>5</v>
      </c>
      <c r="K69" s="7">
        <f t="shared" ref="K69:K100" si="6">I69*J69</f>
        <v>275</v>
      </c>
      <c r="L69" s="15">
        <f t="shared" si="4"/>
        <v>3.7878787878787881</v>
      </c>
      <c r="M69" s="7">
        <v>2</v>
      </c>
      <c r="N69" s="15">
        <f t="shared" si="5"/>
        <v>3.7878787878787881</v>
      </c>
      <c r="O69" s="16"/>
      <c r="P69" s="16"/>
    </row>
  </sheetData>
  <sortState ref="A5:N69">
    <sortCondition ref="E5:E69"/>
    <sortCondition descending="1" ref="N5:N69"/>
  </sortState>
  <mergeCells count="15">
    <mergeCell ref="P2:P3"/>
    <mergeCell ref="A4:O4"/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L2"/>
    <mergeCell ref="M2:M3"/>
    <mergeCell ref="N2:N3"/>
    <mergeCell ref="O2:O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zoomScale="85" zoomScaleNormal="85" workbookViewId="0">
      <pane ySplit="3" topLeftCell="A25" activePane="bottomLeft" state="frozen"/>
      <selection pane="bottomLeft" activeCell="H51" sqref="A1:O51"/>
    </sheetView>
  </sheetViews>
  <sheetFormatPr defaultRowHeight="15" x14ac:dyDescent="0.25"/>
  <cols>
    <col min="2" max="2" width="46.140625" customWidth="1"/>
    <col min="3" max="3" width="14.5703125" customWidth="1"/>
    <col min="4" max="4" width="7.5703125" customWidth="1"/>
    <col min="5" max="5" width="16.42578125" customWidth="1"/>
    <col min="6" max="7" width="18.42578125" bestFit="1" customWidth="1"/>
    <col min="8" max="8" width="8.85546875" customWidth="1"/>
    <col min="9" max="9" width="5.7109375" hidden="1" customWidth="1"/>
    <col min="10" max="10" width="7.5703125" hidden="1" customWidth="1"/>
    <col min="11" max="11" width="11.7109375" hidden="1" customWidth="1"/>
    <col min="12" max="12" width="10.85546875" hidden="1" customWidth="1"/>
    <col min="13" max="13" width="7.7109375" hidden="1" customWidth="1"/>
    <col min="14" max="14" width="14.5703125" hidden="1" customWidth="1"/>
    <col min="15" max="15" width="14.42578125" hidden="1" customWidth="1"/>
    <col min="16" max="16" width="14.140625" bestFit="1" customWidth="1"/>
  </cols>
  <sheetData>
    <row r="1" spans="1:15" ht="37.5" customHeight="1" thickBot="1" x14ac:dyDescent="0.55000000000000004">
      <c r="A1" s="44" t="s">
        <v>111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15.75" customHeight="1" x14ac:dyDescent="0.25">
      <c r="A2" s="32"/>
      <c r="B2" s="32" t="s">
        <v>2</v>
      </c>
      <c r="C2" s="32" t="s">
        <v>4</v>
      </c>
      <c r="D2" s="32" t="s">
        <v>1</v>
      </c>
      <c r="E2" s="32" t="s">
        <v>5</v>
      </c>
      <c r="F2" s="32" t="s">
        <v>15</v>
      </c>
      <c r="G2" s="34" t="s">
        <v>3</v>
      </c>
      <c r="H2" s="32" t="s">
        <v>13</v>
      </c>
    </row>
    <row r="3" spans="1:15" ht="21.75" customHeight="1" x14ac:dyDescent="0.25">
      <c r="A3" s="33"/>
      <c r="B3" s="33"/>
      <c r="C3" s="33"/>
      <c r="D3" s="33"/>
      <c r="E3" s="33"/>
      <c r="F3" s="33"/>
      <c r="G3" s="35"/>
      <c r="H3" s="33"/>
    </row>
    <row r="4" spans="1:15" ht="48" customHeight="1" x14ac:dyDescent="0.25">
      <c r="A4" s="42" t="s">
        <v>113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18.75" x14ac:dyDescent="0.3">
      <c r="A5" s="7">
        <v>1</v>
      </c>
      <c r="B5" s="18" t="s">
        <v>30</v>
      </c>
      <c r="C5" s="6">
        <v>33899</v>
      </c>
      <c r="D5" s="4">
        <v>75</v>
      </c>
      <c r="E5" s="3" t="s">
        <v>8</v>
      </c>
      <c r="F5" s="5" t="s">
        <v>48</v>
      </c>
      <c r="G5" s="4" t="s">
        <v>32</v>
      </c>
      <c r="H5" s="10">
        <v>58.5</v>
      </c>
    </row>
    <row r="6" spans="1:15" ht="18.75" x14ac:dyDescent="0.3">
      <c r="A6" s="7">
        <v>2</v>
      </c>
      <c r="B6" s="18" t="s">
        <v>56</v>
      </c>
      <c r="C6" s="6">
        <v>32695</v>
      </c>
      <c r="D6" s="4">
        <v>75</v>
      </c>
      <c r="E6" s="3" t="s">
        <v>8</v>
      </c>
      <c r="F6" s="4" t="s">
        <v>67</v>
      </c>
      <c r="G6" s="4" t="s">
        <v>66</v>
      </c>
      <c r="H6" s="10">
        <v>62.4</v>
      </c>
    </row>
    <row r="7" spans="1:15" ht="18.75" customHeight="1" x14ac:dyDescent="0.3">
      <c r="A7" s="7">
        <v>3</v>
      </c>
      <c r="B7" s="19" t="s">
        <v>74</v>
      </c>
      <c r="C7" s="2">
        <v>34664</v>
      </c>
      <c r="D7" s="1">
        <v>75</v>
      </c>
      <c r="E7" s="3" t="s">
        <v>8</v>
      </c>
      <c r="F7" s="4" t="s">
        <v>75</v>
      </c>
      <c r="G7" s="4" t="s">
        <v>76</v>
      </c>
      <c r="H7" s="10">
        <v>64.8</v>
      </c>
    </row>
    <row r="8" spans="1:15" s="9" customFormat="1" ht="18.75" x14ac:dyDescent="0.3">
      <c r="A8" s="7">
        <v>4</v>
      </c>
      <c r="B8" s="17" t="s">
        <v>36</v>
      </c>
      <c r="C8" s="6">
        <v>31257</v>
      </c>
      <c r="D8" s="4">
        <v>75</v>
      </c>
      <c r="E8" s="3" t="s">
        <v>8</v>
      </c>
      <c r="F8" s="4" t="s">
        <v>49</v>
      </c>
      <c r="G8" s="4" t="s">
        <v>17</v>
      </c>
      <c r="H8" s="10">
        <v>65.2</v>
      </c>
    </row>
    <row r="9" spans="1:15" ht="18.75" x14ac:dyDescent="0.3">
      <c r="A9" s="7">
        <v>5</v>
      </c>
      <c r="B9" s="18" t="s">
        <v>65</v>
      </c>
      <c r="C9" s="6">
        <v>32900</v>
      </c>
      <c r="D9" s="4">
        <v>75</v>
      </c>
      <c r="E9" s="3" t="s">
        <v>8</v>
      </c>
      <c r="F9" s="4" t="s">
        <v>69</v>
      </c>
      <c r="G9" s="4" t="s">
        <v>68</v>
      </c>
      <c r="H9" s="10">
        <v>66.8</v>
      </c>
    </row>
    <row r="10" spans="1:15" ht="18.75" x14ac:dyDescent="0.3">
      <c r="A10" s="7">
        <v>6</v>
      </c>
      <c r="B10" s="21" t="s">
        <v>90</v>
      </c>
      <c r="C10" s="6">
        <v>34746</v>
      </c>
      <c r="D10" s="4">
        <v>75</v>
      </c>
      <c r="E10" s="3" t="s">
        <v>8</v>
      </c>
      <c r="F10" s="4" t="s">
        <v>49</v>
      </c>
      <c r="G10" s="4" t="s">
        <v>17</v>
      </c>
      <c r="H10" s="10">
        <v>68.5</v>
      </c>
    </row>
    <row r="11" spans="1:15" ht="18.75" x14ac:dyDescent="0.3">
      <c r="A11" s="7">
        <v>7</v>
      </c>
      <c r="B11" s="18" t="s">
        <v>81</v>
      </c>
      <c r="C11" s="2">
        <v>35414</v>
      </c>
      <c r="D11" s="1">
        <v>75</v>
      </c>
      <c r="E11" s="3" t="s">
        <v>8</v>
      </c>
      <c r="F11" s="4" t="s">
        <v>96</v>
      </c>
      <c r="G11" s="4" t="s">
        <v>97</v>
      </c>
      <c r="H11" s="10">
        <v>70.3</v>
      </c>
    </row>
    <row r="12" spans="1:15" ht="18.75" x14ac:dyDescent="0.3">
      <c r="A12" s="7">
        <v>8</v>
      </c>
      <c r="B12" s="25" t="s">
        <v>91</v>
      </c>
      <c r="C12" s="2">
        <v>33274</v>
      </c>
      <c r="D12" s="1">
        <v>75</v>
      </c>
      <c r="E12" s="3" t="s">
        <v>8</v>
      </c>
      <c r="F12" s="4" t="s">
        <v>49</v>
      </c>
      <c r="G12" s="4" t="s">
        <v>17</v>
      </c>
      <c r="H12" s="10">
        <v>71</v>
      </c>
    </row>
    <row r="13" spans="1:15" s="9" customFormat="1" ht="18" customHeight="1" x14ac:dyDescent="0.3">
      <c r="A13" s="7">
        <v>9</v>
      </c>
      <c r="B13" s="19" t="s">
        <v>63</v>
      </c>
      <c r="C13" s="2">
        <v>34429</v>
      </c>
      <c r="D13" s="1">
        <v>75</v>
      </c>
      <c r="E13" s="3" t="s">
        <v>8</v>
      </c>
      <c r="F13" s="4" t="s">
        <v>67</v>
      </c>
      <c r="G13" s="4" t="s">
        <v>66</v>
      </c>
      <c r="H13" s="10">
        <v>71.8</v>
      </c>
    </row>
    <row r="14" spans="1:15" ht="18.75" x14ac:dyDescent="0.3">
      <c r="A14" s="7">
        <v>10</v>
      </c>
      <c r="B14" s="18" t="s">
        <v>46</v>
      </c>
      <c r="C14" s="6">
        <v>34217</v>
      </c>
      <c r="D14" s="4">
        <v>75</v>
      </c>
      <c r="E14" s="3" t="s">
        <v>8</v>
      </c>
      <c r="F14" s="4" t="s">
        <v>51</v>
      </c>
      <c r="G14" s="4" t="s">
        <v>52</v>
      </c>
      <c r="H14" s="11">
        <v>71.8</v>
      </c>
    </row>
    <row r="15" spans="1:15" ht="18.75" x14ac:dyDescent="0.3">
      <c r="A15" s="7">
        <v>11</v>
      </c>
      <c r="B15" s="18" t="s">
        <v>84</v>
      </c>
      <c r="C15" s="6">
        <v>34607</v>
      </c>
      <c r="D15" s="7">
        <v>75</v>
      </c>
      <c r="E15" s="3" t="s">
        <v>8</v>
      </c>
      <c r="F15" s="4" t="s">
        <v>96</v>
      </c>
      <c r="G15" s="4" t="s">
        <v>97</v>
      </c>
      <c r="H15" s="11">
        <v>72.099999999999994</v>
      </c>
    </row>
    <row r="16" spans="1:15" ht="18.75" x14ac:dyDescent="0.3">
      <c r="A16" s="7">
        <v>12</v>
      </c>
      <c r="B16" s="18" t="s">
        <v>70</v>
      </c>
      <c r="C16" s="6">
        <v>31598</v>
      </c>
      <c r="D16" s="4">
        <v>75</v>
      </c>
      <c r="E16" s="3" t="s">
        <v>8</v>
      </c>
      <c r="F16" s="4" t="s">
        <v>75</v>
      </c>
      <c r="G16" s="4" t="s">
        <v>76</v>
      </c>
      <c r="H16" s="11">
        <v>72.2</v>
      </c>
    </row>
    <row r="17" spans="1:8" ht="18.75" x14ac:dyDescent="0.3">
      <c r="A17" s="7">
        <v>13</v>
      </c>
      <c r="B17" s="18" t="s">
        <v>19</v>
      </c>
      <c r="C17" s="6">
        <v>34466</v>
      </c>
      <c r="D17" s="4">
        <v>75</v>
      </c>
      <c r="E17" s="3" t="s">
        <v>8</v>
      </c>
      <c r="F17" s="5" t="s">
        <v>47</v>
      </c>
      <c r="G17" s="5" t="s">
        <v>26</v>
      </c>
      <c r="H17" s="11">
        <v>73.8</v>
      </c>
    </row>
    <row r="18" spans="1:8" ht="18.75" x14ac:dyDescent="0.3">
      <c r="A18" s="7">
        <v>14</v>
      </c>
      <c r="B18" s="18" t="s">
        <v>62</v>
      </c>
      <c r="C18" s="6">
        <v>30855</v>
      </c>
      <c r="D18" s="4">
        <v>75</v>
      </c>
      <c r="E18" s="3" t="s">
        <v>8</v>
      </c>
      <c r="F18" s="4" t="s">
        <v>67</v>
      </c>
      <c r="G18" s="4" t="s">
        <v>66</v>
      </c>
      <c r="H18" s="11">
        <v>74.099999999999994</v>
      </c>
    </row>
    <row r="19" spans="1:8" ht="18.75" x14ac:dyDescent="0.3">
      <c r="A19" s="7">
        <v>15</v>
      </c>
      <c r="B19" s="18" t="s">
        <v>42</v>
      </c>
      <c r="C19" s="6">
        <v>34584</v>
      </c>
      <c r="D19" s="4">
        <v>75</v>
      </c>
      <c r="E19" s="3" t="s">
        <v>8</v>
      </c>
      <c r="F19" s="4" t="s">
        <v>50</v>
      </c>
      <c r="G19" s="4" t="s">
        <v>43</v>
      </c>
      <c r="H19" s="11">
        <v>74.900000000000006</v>
      </c>
    </row>
    <row r="20" spans="1:8" ht="18.75" x14ac:dyDescent="0.3">
      <c r="A20" s="7">
        <v>16</v>
      </c>
      <c r="B20" s="18" t="s">
        <v>73</v>
      </c>
      <c r="C20" s="6">
        <v>28666</v>
      </c>
      <c r="D20" s="4">
        <v>75</v>
      </c>
      <c r="E20" s="24" t="s">
        <v>78</v>
      </c>
      <c r="F20" s="4" t="s">
        <v>75</v>
      </c>
      <c r="G20" s="4" t="s">
        <v>76</v>
      </c>
      <c r="H20" s="11">
        <v>75</v>
      </c>
    </row>
    <row r="21" spans="1:8" ht="18.75" x14ac:dyDescent="0.3">
      <c r="A21" s="7">
        <v>17</v>
      </c>
      <c r="B21" s="17" t="s">
        <v>34</v>
      </c>
      <c r="C21" s="6">
        <v>30757</v>
      </c>
      <c r="D21" s="4">
        <v>75</v>
      </c>
      <c r="E21" s="3" t="s">
        <v>8</v>
      </c>
      <c r="F21" s="4" t="s">
        <v>49</v>
      </c>
      <c r="G21" s="4" t="s">
        <v>17</v>
      </c>
      <c r="H21" s="11">
        <v>75</v>
      </c>
    </row>
    <row r="22" spans="1:8" ht="18.75" x14ac:dyDescent="0.3">
      <c r="A22" s="7">
        <v>18</v>
      </c>
      <c r="B22" s="20" t="s">
        <v>89</v>
      </c>
      <c r="C22" s="6">
        <v>33581</v>
      </c>
      <c r="D22" s="4">
        <v>75</v>
      </c>
      <c r="E22" s="3" t="s">
        <v>8</v>
      </c>
      <c r="F22" s="4" t="s">
        <v>98</v>
      </c>
      <c r="G22" s="4" t="s">
        <v>99</v>
      </c>
      <c r="H22" s="11">
        <v>75</v>
      </c>
    </row>
    <row r="23" spans="1:8" ht="44.25" customHeight="1" x14ac:dyDescent="0.25">
      <c r="A23" s="43" t="s">
        <v>112</v>
      </c>
      <c r="B23" s="40"/>
      <c r="C23" s="40"/>
      <c r="D23" s="40"/>
      <c r="E23" s="40"/>
      <c r="F23" s="40"/>
      <c r="G23" s="40"/>
      <c r="H23" s="41"/>
    </row>
    <row r="24" spans="1:8" ht="18.75" x14ac:dyDescent="0.3">
      <c r="A24" s="7">
        <v>1</v>
      </c>
      <c r="B24" s="21" t="s">
        <v>93</v>
      </c>
      <c r="C24" s="6">
        <v>24623</v>
      </c>
      <c r="D24" s="4">
        <v>90</v>
      </c>
      <c r="E24" s="24" t="s">
        <v>78</v>
      </c>
      <c r="F24" s="4" t="s">
        <v>49</v>
      </c>
      <c r="G24" s="4" t="s">
        <v>17</v>
      </c>
      <c r="H24" s="11">
        <v>77</v>
      </c>
    </row>
    <row r="25" spans="1:8" ht="18.75" x14ac:dyDescent="0.3">
      <c r="A25" s="7">
        <v>2</v>
      </c>
      <c r="B25" s="21" t="s">
        <v>103</v>
      </c>
      <c r="C25" s="6">
        <v>32092</v>
      </c>
      <c r="D25" s="4">
        <v>90</v>
      </c>
      <c r="E25" s="3" t="s">
        <v>8</v>
      </c>
      <c r="F25" s="4" t="s">
        <v>98</v>
      </c>
      <c r="G25" s="4" t="s">
        <v>99</v>
      </c>
      <c r="H25" s="11">
        <v>75.8</v>
      </c>
    </row>
    <row r="26" spans="1:8" ht="18.75" x14ac:dyDescent="0.3">
      <c r="A26" s="7">
        <v>3</v>
      </c>
      <c r="B26" s="20" t="s">
        <v>88</v>
      </c>
      <c r="C26" s="6">
        <v>28861</v>
      </c>
      <c r="D26" s="4">
        <v>90</v>
      </c>
      <c r="E26" s="24" t="s">
        <v>78</v>
      </c>
      <c r="F26" s="4" t="s">
        <v>98</v>
      </c>
      <c r="G26" s="4" t="s">
        <v>99</v>
      </c>
      <c r="H26" s="11">
        <v>77</v>
      </c>
    </row>
    <row r="27" spans="1:8" ht="18.75" x14ac:dyDescent="0.3">
      <c r="A27" s="7">
        <v>4</v>
      </c>
      <c r="B27" s="18" t="s">
        <v>57</v>
      </c>
      <c r="C27" s="6">
        <v>28661</v>
      </c>
      <c r="D27" s="4">
        <v>90</v>
      </c>
      <c r="E27" s="24" t="s">
        <v>78</v>
      </c>
      <c r="F27" s="4" t="s">
        <v>67</v>
      </c>
      <c r="G27" s="4" t="s">
        <v>66</v>
      </c>
      <c r="H27" s="11">
        <v>77.099999999999994</v>
      </c>
    </row>
    <row r="28" spans="1:8" ht="18.75" x14ac:dyDescent="0.3">
      <c r="A28" s="7">
        <v>5</v>
      </c>
      <c r="B28" s="18" t="s">
        <v>72</v>
      </c>
      <c r="C28" s="6">
        <v>32144</v>
      </c>
      <c r="D28" s="4">
        <v>90</v>
      </c>
      <c r="E28" s="3" t="s">
        <v>8</v>
      </c>
      <c r="F28" s="4" t="s">
        <v>75</v>
      </c>
      <c r="G28" s="4" t="s">
        <v>76</v>
      </c>
      <c r="H28" s="11">
        <v>77.599999999999994</v>
      </c>
    </row>
    <row r="29" spans="1:8" ht="18.75" x14ac:dyDescent="0.3">
      <c r="A29" s="7">
        <v>6</v>
      </c>
      <c r="B29" s="17" t="s">
        <v>101</v>
      </c>
      <c r="C29" s="6">
        <v>30844</v>
      </c>
      <c r="D29" s="4">
        <v>90</v>
      </c>
      <c r="E29" s="3" t="s">
        <v>8</v>
      </c>
      <c r="F29" s="4" t="s">
        <v>49</v>
      </c>
      <c r="G29" s="4" t="s">
        <v>17</v>
      </c>
      <c r="H29" s="11">
        <v>78</v>
      </c>
    </row>
    <row r="30" spans="1:8" ht="18.75" x14ac:dyDescent="0.3">
      <c r="A30" s="7">
        <v>7</v>
      </c>
      <c r="B30" s="18" t="s">
        <v>58</v>
      </c>
      <c r="C30" s="6">
        <v>32254</v>
      </c>
      <c r="D30" s="4">
        <v>90</v>
      </c>
      <c r="E30" s="3" t="s">
        <v>8</v>
      </c>
      <c r="F30" s="4" t="s">
        <v>67</v>
      </c>
      <c r="G30" s="4" t="s">
        <v>66</v>
      </c>
      <c r="H30" s="11">
        <v>78.099999999999994</v>
      </c>
    </row>
    <row r="31" spans="1:8" ht="18.75" x14ac:dyDescent="0.3">
      <c r="A31" s="7">
        <v>8</v>
      </c>
      <c r="B31" s="18" t="s">
        <v>21</v>
      </c>
      <c r="C31" s="6">
        <v>31726</v>
      </c>
      <c r="D31" s="4">
        <v>90</v>
      </c>
      <c r="E31" s="3" t="s">
        <v>8</v>
      </c>
      <c r="F31" s="5" t="s">
        <v>47</v>
      </c>
      <c r="G31" s="5" t="s">
        <v>26</v>
      </c>
      <c r="H31" s="11">
        <v>80.5</v>
      </c>
    </row>
    <row r="32" spans="1:8" ht="18.75" x14ac:dyDescent="0.3">
      <c r="A32" s="7">
        <v>9</v>
      </c>
      <c r="B32" s="21" t="s">
        <v>94</v>
      </c>
      <c r="C32" s="6">
        <v>34752</v>
      </c>
      <c r="D32" s="4">
        <v>90</v>
      </c>
      <c r="E32" s="3" t="s">
        <v>8</v>
      </c>
      <c r="F32" s="4" t="s">
        <v>49</v>
      </c>
      <c r="G32" s="4" t="s">
        <v>17</v>
      </c>
      <c r="H32" s="11">
        <v>80.900000000000006</v>
      </c>
    </row>
    <row r="33" spans="1:8" ht="18.75" x14ac:dyDescent="0.3">
      <c r="A33" s="7">
        <v>10</v>
      </c>
      <c r="B33" s="18" t="s">
        <v>20</v>
      </c>
      <c r="C33" s="6">
        <v>36045</v>
      </c>
      <c r="D33" s="4">
        <v>90</v>
      </c>
      <c r="E33" s="3" t="s">
        <v>8</v>
      </c>
      <c r="F33" s="5" t="s">
        <v>47</v>
      </c>
      <c r="G33" s="5" t="s">
        <v>26</v>
      </c>
      <c r="H33" s="11">
        <v>81.7</v>
      </c>
    </row>
    <row r="34" spans="1:8" ht="18.75" x14ac:dyDescent="0.3">
      <c r="A34" s="7">
        <v>11</v>
      </c>
      <c r="B34" s="18" t="s">
        <v>85</v>
      </c>
      <c r="C34" s="6">
        <v>31620</v>
      </c>
      <c r="D34" s="4">
        <v>90</v>
      </c>
      <c r="E34" s="3" t="s">
        <v>8</v>
      </c>
      <c r="F34" s="4" t="s">
        <v>96</v>
      </c>
      <c r="G34" s="4" t="s">
        <v>97</v>
      </c>
      <c r="H34" s="11">
        <v>82</v>
      </c>
    </row>
    <row r="35" spans="1:8" ht="18.75" x14ac:dyDescent="0.3">
      <c r="A35" s="7">
        <v>12</v>
      </c>
      <c r="B35" s="17" t="s">
        <v>38</v>
      </c>
      <c r="C35" s="6">
        <v>30298</v>
      </c>
      <c r="D35" s="4">
        <v>90</v>
      </c>
      <c r="E35" s="3" t="s">
        <v>8</v>
      </c>
      <c r="F35" s="4" t="s">
        <v>49</v>
      </c>
      <c r="G35" s="4" t="s">
        <v>17</v>
      </c>
      <c r="H35" s="11">
        <v>83.5</v>
      </c>
    </row>
    <row r="36" spans="1:8" ht="18.75" x14ac:dyDescent="0.3">
      <c r="A36" s="7">
        <v>13</v>
      </c>
      <c r="B36" s="18" t="s">
        <v>25</v>
      </c>
      <c r="C36" s="6">
        <v>36568</v>
      </c>
      <c r="D36" s="4">
        <v>90</v>
      </c>
      <c r="E36" s="3" t="s">
        <v>8</v>
      </c>
      <c r="F36" s="5" t="s">
        <v>47</v>
      </c>
      <c r="G36" s="5" t="s">
        <v>26</v>
      </c>
      <c r="H36" s="11">
        <v>83.9</v>
      </c>
    </row>
    <row r="37" spans="1:8" ht="18.75" x14ac:dyDescent="0.3">
      <c r="A37" s="7">
        <v>14</v>
      </c>
      <c r="B37" s="17" t="s">
        <v>16</v>
      </c>
      <c r="C37" s="6">
        <v>32063</v>
      </c>
      <c r="D37" s="4">
        <v>90</v>
      </c>
      <c r="E37" s="3" t="s">
        <v>8</v>
      </c>
      <c r="F37" s="4" t="s">
        <v>49</v>
      </c>
      <c r="G37" s="4" t="s">
        <v>17</v>
      </c>
      <c r="H37" s="11">
        <v>84</v>
      </c>
    </row>
    <row r="38" spans="1:8" ht="18.75" x14ac:dyDescent="0.3">
      <c r="A38" s="7">
        <v>15</v>
      </c>
      <c r="B38" s="18" t="s">
        <v>71</v>
      </c>
      <c r="C38" s="6">
        <v>34732</v>
      </c>
      <c r="D38" s="4">
        <v>90</v>
      </c>
      <c r="E38" s="3" t="s">
        <v>8</v>
      </c>
      <c r="F38" s="4" t="s">
        <v>75</v>
      </c>
      <c r="G38" s="4" t="s">
        <v>76</v>
      </c>
      <c r="H38" s="11">
        <v>84</v>
      </c>
    </row>
    <row r="39" spans="1:8" ht="18.75" x14ac:dyDescent="0.3">
      <c r="A39" s="7">
        <v>16</v>
      </c>
      <c r="B39" s="18" t="s">
        <v>53</v>
      </c>
      <c r="C39" s="6">
        <v>31272</v>
      </c>
      <c r="D39" s="4">
        <v>90</v>
      </c>
      <c r="E39" s="3" t="s">
        <v>8</v>
      </c>
      <c r="F39" s="4" t="s">
        <v>54</v>
      </c>
      <c r="G39" s="4" t="s">
        <v>55</v>
      </c>
      <c r="H39" s="11">
        <v>84.4</v>
      </c>
    </row>
    <row r="40" spans="1:8" ht="18.75" x14ac:dyDescent="0.3">
      <c r="A40" s="7">
        <v>17</v>
      </c>
      <c r="B40" s="18" t="s">
        <v>59</v>
      </c>
      <c r="C40" s="6">
        <v>33495</v>
      </c>
      <c r="D40" s="4">
        <v>90</v>
      </c>
      <c r="E40" s="3" t="s">
        <v>8</v>
      </c>
      <c r="F40" s="4" t="s">
        <v>67</v>
      </c>
      <c r="G40" s="4" t="s">
        <v>66</v>
      </c>
      <c r="H40" s="11">
        <v>84.9</v>
      </c>
    </row>
    <row r="41" spans="1:8" ht="18.75" x14ac:dyDescent="0.3">
      <c r="A41" s="7">
        <v>18</v>
      </c>
      <c r="B41" s="18" t="s">
        <v>28</v>
      </c>
      <c r="C41" s="6">
        <v>31574</v>
      </c>
      <c r="D41" s="4">
        <v>90</v>
      </c>
      <c r="E41" s="3" t="s">
        <v>8</v>
      </c>
      <c r="F41" s="5" t="s">
        <v>48</v>
      </c>
      <c r="G41" s="4" t="s">
        <v>32</v>
      </c>
      <c r="H41" s="11">
        <v>85</v>
      </c>
    </row>
    <row r="42" spans="1:8" ht="18.75" x14ac:dyDescent="0.3">
      <c r="A42" s="7">
        <v>19</v>
      </c>
      <c r="B42" s="18" t="s">
        <v>61</v>
      </c>
      <c r="C42" s="6">
        <v>32967</v>
      </c>
      <c r="D42" s="4">
        <v>90</v>
      </c>
      <c r="E42" s="3" t="s">
        <v>8</v>
      </c>
      <c r="F42" s="4" t="s">
        <v>67</v>
      </c>
      <c r="G42" s="4" t="s">
        <v>66</v>
      </c>
      <c r="H42" s="11">
        <v>85</v>
      </c>
    </row>
    <row r="43" spans="1:8" ht="18.75" x14ac:dyDescent="0.3">
      <c r="A43" s="7">
        <v>20</v>
      </c>
      <c r="B43" s="18" t="s">
        <v>80</v>
      </c>
      <c r="C43" s="6">
        <v>30130</v>
      </c>
      <c r="D43" s="4">
        <v>90</v>
      </c>
      <c r="E43" s="24" t="s">
        <v>78</v>
      </c>
      <c r="F43" s="4" t="s">
        <v>50</v>
      </c>
      <c r="G43" s="4" t="s">
        <v>43</v>
      </c>
      <c r="H43" s="11">
        <v>85.6</v>
      </c>
    </row>
    <row r="44" spans="1:8" ht="18.75" x14ac:dyDescent="0.3">
      <c r="A44" s="7">
        <v>21</v>
      </c>
      <c r="B44" s="18" t="s">
        <v>100</v>
      </c>
      <c r="C44" s="6">
        <v>32718</v>
      </c>
      <c r="D44" s="4">
        <v>90</v>
      </c>
      <c r="E44" s="3" t="s">
        <v>8</v>
      </c>
      <c r="F44" s="5" t="s">
        <v>47</v>
      </c>
      <c r="G44" s="5" t="s">
        <v>26</v>
      </c>
      <c r="H44" s="11">
        <v>85.9</v>
      </c>
    </row>
    <row r="45" spans="1:8" ht="18.75" x14ac:dyDescent="0.3">
      <c r="A45" s="7">
        <v>22</v>
      </c>
      <c r="B45" s="18" t="s">
        <v>23</v>
      </c>
      <c r="C45" s="6">
        <v>32125</v>
      </c>
      <c r="D45" s="4">
        <v>90</v>
      </c>
      <c r="E45" s="3" t="s">
        <v>8</v>
      </c>
      <c r="F45" s="5" t="s">
        <v>47</v>
      </c>
      <c r="G45" s="5" t="s">
        <v>26</v>
      </c>
      <c r="H45" s="11">
        <v>87</v>
      </c>
    </row>
    <row r="46" spans="1:8" ht="18.75" x14ac:dyDescent="0.3">
      <c r="A46" s="7">
        <v>23</v>
      </c>
      <c r="B46" s="21" t="s">
        <v>106</v>
      </c>
      <c r="C46" s="6">
        <v>31804</v>
      </c>
      <c r="D46" s="4">
        <v>90</v>
      </c>
      <c r="E46" s="3" t="s">
        <v>104</v>
      </c>
      <c r="F46" s="4" t="s">
        <v>98</v>
      </c>
      <c r="G46" s="4" t="s">
        <v>105</v>
      </c>
      <c r="H46" s="11">
        <v>87.1</v>
      </c>
    </row>
    <row r="47" spans="1:8" ht="18.75" x14ac:dyDescent="0.3">
      <c r="A47" s="7">
        <v>24</v>
      </c>
      <c r="B47" s="18" t="s">
        <v>31</v>
      </c>
      <c r="C47" s="6">
        <v>34340</v>
      </c>
      <c r="D47" s="4">
        <v>90</v>
      </c>
      <c r="E47" s="3" t="s">
        <v>8</v>
      </c>
      <c r="F47" s="5" t="s">
        <v>48</v>
      </c>
      <c r="G47" s="4" t="s">
        <v>32</v>
      </c>
      <c r="H47" s="11">
        <v>87.5</v>
      </c>
    </row>
    <row r="48" spans="1:8" ht="18.75" x14ac:dyDescent="0.3">
      <c r="A48" s="7">
        <v>25</v>
      </c>
      <c r="B48" s="17" t="s">
        <v>35</v>
      </c>
      <c r="C48" s="6">
        <v>32199</v>
      </c>
      <c r="D48" s="4">
        <v>90</v>
      </c>
      <c r="E48" s="3" t="s">
        <v>8</v>
      </c>
      <c r="F48" s="4" t="s">
        <v>49</v>
      </c>
      <c r="G48" s="4" t="s">
        <v>17</v>
      </c>
      <c r="H48" s="11">
        <v>87.8</v>
      </c>
    </row>
    <row r="49" spans="1:8" ht="18.75" x14ac:dyDescent="0.3">
      <c r="A49" s="7">
        <v>26</v>
      </c>
      <c r="B49" s="18" t="s">
        <v>45</v>
      </c>
      <c r="C49" s="6">
        <v>33395</v>
      </c>
      <c r="D49" s="4">
        <v>90</v>
      </c>
      <c r="E49" s="3" t="s">
        <v>8</v>
      </c>
      <c r="F49" s="4" t="s">
        <v>51</v>
      </c>
      <c r="G49" s="4" t="s">
        <v>52</v>
      </c>
      <c r="H49" s="11">
        <v>89.6</v>
      </c>
    </row>
    <row r="50" spans="1:8" ht="18.75" x14ac:dyDescent="0.3">
      <c r="A50" s="7">
        <v>27</v>
      </c>
      <c r="B50" s="21" t="s">
        <v>95</v>
      </c>
      <c r="C50" s="6">
        <v>35334</v>
      </c>
      <c r="D50" s="4">
        <v>90</v>
      </c>
      <c r="E50" s="3" t="s">
        <v>8</v>
      </c>
      <c r="F50" s="4" t="s">
        <v>54</v>
      </c>
      <c r="G50" s="4" t="s">
        <v>55</v>
      </c>
      <c r="H50" s="11">
        <v>89.7</v>
      </c>
    </row>
    <row r="51" spans="1:8" ht="18.75" x14ac:dyDescent="0.3">
      <c r="A51" s="7">
        <v>28</v>
      </c>
      <c r="B51" s="18" t="s">
        <v>40</v>
      </c>
      <c r="C51" s="6">
        <v>33767</v>
      </c>
      <c r="D51" s="4">
        <v>90</v>
      </c>
      <c r="E51" s="3" t="s">
        <v>8</v>
      </c>
      <c r="F51" s="4" t="s">
        <v>50</v>
      </c>
      <c r="G51" s="4" t="s">
        <v>43</v>
      </c>
      <c r="H51" s="11">
        <v>90</v>
      </c>
    </row>
    <row r="52" spans="1:8" ht="43.5" customHeight="1" x14ac:dyDescent="0.25">
      <c r="A52" s="39" t="s">
        <v>114</v>
      </c>
      <c r="B52" s="40"/>
      <c r="C52" s="40"/>
      <c r="D52" s="40"/>
      <c r="E52" s="40"/>
      <c r="F52" s="40"/>
      <c r="G52" s="40"/>
      <c r="H52" s="41"/>
    </row>
    <row r="53" spans="1:8" ht="18.75" x14ac:dyDescent="0.3">
      <c r="A53" s="7">
        <v>1</v>
      </c>
      <c r="B53" s="17" t="s">
        <v>33</v>
      </c>
      <c r="C53" s="6">
        <v>24115</v>
      </c>
      <c r="D53" s="4">
        <v>105</v>
      </c>
      <c r="E53" s="23" t="s">
        <v>8</v>
      </c>
      <c r="F53" s="4" t="s">
        <v>49</v>
      </c>
      <c r="G53" s="4" t="s">
        <v>17</v>
      </c>
      <c r="H53" s="11">
        <v>91</v>
      </c>
    </row>
    <row r="54" spans="1:8" ht="18.75" x14ac:dyDescent="0.3">
      <c r="A54" s="7">
        <v>2</v>
      </c>
      <c r="B54" s="17" t="s">
        <v>33</v>
      </c>
      <c r="C54" s="6">
        <v>24116</v>
      </c>
      <c r="D54" s="4">
        <v>105</v>
      </c>
      <c r="E54" s="23" t="s">
        <v>78</v>
      </c>
      <c r="F54" s="4" t="s">
        <v>49</v>
      </c>
      <c r="G54" s="4" t="s">
        <v>17</v>
      </c>
      <c r="H54" s="11">
        <v>91</v>
      </c>
    </row>
    <row r="55" spans="1:8" ht="18.75" x14ac:dyDescent="0.3">
      <c r="A55" s="7">
        <v>3</v>
      </c>
      <c r="B55" s="20" t="s">
        <v>87</v>
      </c>
      <c r="C55" s="6">
        <v>24528</v>
      </c>
      <c r="D55" s="4">
        <v>105</v>
      </c>
      <c r="E55" s="24" t="s">
        <v>78</v>
      </c>
      <c r="F55" s="4" t="s">
        <v>98</v>
      </c>
      <c r="G55" s="4" t="s">
        <v>99</v>
      </c>
      <c r="H55" s="11">
        <v>91.6</v>
      </c>
    </row>
    <row r="56" spans="1:8" ht="18.75" x14ac:dyDescent="0.3">
      <c r="A56" s="7">
        <v>4</v>
      </c>
      <c r="B56" s="18" t="s">
        <v>60</v>
      </c>
      <c r="C56" s="6">
        <v>31993</v>
      </c>
      <c r="D56" s="4">
        <v>105</v>
      </c>
      <c r="E56" s="3" t="s">
        <v>8</v>
      </c>
      <c r="F56" s="4" t="s">
        <v>67</v>
      </c>
      <c r="G56" s="4" t="s">
        <v>66</v>
      </c>
      <c r="H56" s="11">
        <v>92</v>
      </c>
    </row>
    <row r="57" spans="1:8" ht="18.75" x14ac:dyDescent="0.3">
      <c r="A57" s="7">
        <v>5</v>
      </c>
      <c r="B57" s="18" t="s">
        <v>83</v>
      </c>
      <c r="C57" s="6">
        <v>35083</v>
      </c>
      <c r="D57" s="7">
        <v>105</v>
      </c>
      <c r="E57" s="3" t="s">
        <v>8</v>
      </c>
      <c r="F57" s="4" t="s">
        <v>96</v>
      </c>
      <c r="G57" s="4" t="s">
        <v>97</v>
      </c>
      <c r="H57" s="11">
        <v>92.1</v>
      </c>
    </row>
    <row r="58" spans="1:8" ht="18.75" x14ac:dyDescent="0.3">
      <c r="A58" s="7">
        <v>6</v>
      </c>
      <c r="B58" s="18" t="s">
        <v>29</v>
      </c>
      <c r="C58" s="6">
        <v>36075</v>
      </c>
      <c r="D58" s="4">
        <v>105</v>
      </c>
      <c r="E58" s="3" t="s">
        <v>8</v>
      </c>
      <c r="F58" s="5" t="s">
        <v>48</v>
      </c>
      <c r="G58" s="4" t="s">
        <v>32</v>
      </c>
      <c r="H58" s="11">
        <v>92.5</v>
      </c>
    </row>
    <row r="59" spans="1:8" ht="18.75" x14ac:dyDescent="0.3">
      <c r="A59" s="7">
        <v>7</v>
      </c>
      <c r="B59" s="18" t="s">
        <v>79</v>
      </c>
      <c r="C59" s="6">
        <v>26144</v>
      </c>
      <c r="D59" s="4">
        <v>105</v>
      </c>
      <c r="E59" s="24" t="s">
        <v>78</v>
      </c>
      <c r="F59" s="4" t="s">
        <v>96</v>
      </c>
      <c r="G59" s="4" t="s">
        <v>97</v>
      </c>
      <c r="H59" s="11">
        <v>92.7</v>
      </c>
    </row>
    <row r="60" spans="1:8" ht="18.75" x14ac:dyDescent="0.3">
      <c r="A60" s="7">
        <v>8</v>
      </c>
      <c r="B60" s="18" t="s">
        <v>27</v>
      </c>
      <c r="C60" s="6">
        <v>29382</v>
      </c>
      <c r="D60" s="4">
        <v>105</v>
      </c>
      <c r="E60" s="23" t="s">
        <v>8</v>
      </c>
      <c r="F60" s="5" t="s">
        <v>48</v>
      </c>
      <c r="G60" s="4" t="s">
        <v>32</v>
      </c>
      <c r="H60" s="11">
        <v>93.3</v>
      </c>
    </row>
    <row r="61" spans="1:8" ht="18.75" x14ac:dyDescent="0.3">
      <c r="A61" s="7">
        <v>9</v>
      </c>
      <c r="B61" s="18" t="s">
        <v>27</v>
      </c>
      <c r="C61" s="6">
        <v>29383</v>
      </c>
      <c r="D61" s="4">
        <v>105</v>
      </c>
      <c r="E61" s="23" t="s">
        <v>78</v>
      </c>
      <c r="F61" s="5" t="s">
        <v>48</v>
      </c>
      <c r="G61" s="4" t="s">
        <v>32</v>
      </c>
      <c r="H61" s="11">
        <v>93.3</v>
      </c>
    </row>
    <row r="62" spans="1:8" ht="18.75" x14ac:dyDescent="0.3">
      <c r="A62" s="7">
        <v>10</v>
      </c>
      <c r="B62" s="17" t="s">
        <v>37</v>
      </c>
      <c r="C62" s="6">
        <v>32683</v>
      </c>
      <c r="D62" s="4">
        <v>105</v>
      </c>
      <c r="E62" s="3" t="s">
        <v>8</v>
      </c>
      <c r="F62" s="4" t="s">
        <v>49</v>
      </c>
      <c r="G62" s="4" t="s">
        <v>17</v>
      </c>
      <c r="H62" s="11">
        <v>93.4</v>
      </c>
    </row>
    <row r="63" spans="1:8" ht="18.75" x14ac:dyDescent="0.3">
      <c r="A63" s="7">
        <v>11</v>
      </c>
      <c r="B63" s="18" t="s">
        <v>41</v>
      </c>
      <c r="C63" s="6">
        <v>34502</v>
      </c>
      <c r="D63" s="4">
        <v>105</v>
      </c>
      <c r="E63" s="3" t="s">
        <v>8</v>
      </c>
      <c r="F63" s="4" t="s">
        <v>50</v>
      </c>
      <c r="G63" s="4" t="s">
        <v>43</v>
      </c>
      <c r="H63" s="11">
        <v>93.4</v>
      </c>
    </row>
    <row r="64" spans="1:8" ht="18.75" x14ac:dyDescent="0.3">
      <c r="A64" s="7">
        <v>12</v>
      </c>
      <c r="B64" s="21" t="s">
        <v>92</v>
      </c>
      <c r="C64" s="6">
        <v>29402</v>
      </c>
      <c r="D64" s="4">
        <v>105</v>
      </c>
      <c r="E64" s="23" t="s">
        <v>8</v>
      </c>
      <c r="F64" s="4" t="s">
        <v>49</v>
      </c>
      <c r="G64" s="4" t="s">
        <v>17</v>
      </c>
      <c r="H64" s="11">
        <v>95.9</v>
      </c>
    </row>
    <row r="65" spans="1:8" ht="18.75" x14ac:dyDescent="0.3">
      <c r="A65" s="7">
        <v>13</v>
      </c>
      <c r="B65" s="21" t="s">
        <v>92</v>
      </c>
      <c r="C65" s="6">
        <v>29403</v>
      </c>
      <c r="D65" s="4">
        <v>105</v>
      </c>
      <c r="E65" s="23" t="s">
        <v>78</v>
      </c>
      <c r="F65" s="4" t="s">
        <v>49</v>
      </c>
      <c r="G65" s="4" t="s">
        <v>17</v>
      </c>
      <c r="H65" s="11">
        <v>95.9</v>
      </c>
    </row>
    <row r="66" spans="1:8" ht="18.75" x14ac:dyDescent="0.3">
      <c r="A66" s="7">
        <v>14</v>
      </c>
      <c r="B66" s="18" t="s">
        <v>18</v>
      </c>
      <c r="C66" s="6">
        <v>28772</v>
      </c>
      <c r="D66" s="4">
        <v>105</v>
      </c>
      <c r="E66" s="24" t="s">
        <v>78</v>
      </c>
      <c r="F66" s="5" t="s">
        <v>47</v>
      </c>
      <c r="G66" s="5" t="s">
        <v>26</v>
      </c>
      <c r="H66" s="11">
        <v>96.4</v>
      </c>
    </row>
    <row r="67" spans="1:8" ht="18.75" x14ac:dyDescent="0.3">
      <c r="A67" s="7">
        <v>15</v>
      </c>
      <c r="B67" s="18" t="s">
        <v>64</v>
      </c>
      <c r="C67" s="6">
        <v>27715</v>
      </c>
      <c r="D67" s="4">
        <v>105</v>
      </c>
      <c r="E67" s="24" t="s">
        <v>78</v>
      </c>
      <c r="F67" s="4" t="s">
        <v>69</v>
      </c>
      <c r="G67" s="4" t="s">
        <v>68</v>
      </c>
      <c r="H67" s="11">
        <v>96.5</v>
      </c>
    </row>
    <row r="68" spans="1:8" ht="18.75" x14ac:dyDescent="0.3">
      <c r="A68" s="7">
        <v>16</v>
      </c>
      <c r="B68" s="18" t="s">
        <v>44</v>
      </c>
      <c r="C68" s="6">
        <v>31756</v>
      </c>
      <c r="D68" s="4">
        <v>105</v>
      </c>
      <c r="E68" s="3" t="s">
        <v>8</v>
      </c>
      <c r="F68" s="4" t="s">
        <v>51</v>
      </c>
      <c r="G68" s="4" t="s">
        <v>52</v>
      </c>
      <c r="H68" s="11">
        <v>101.1</v>
      </c>
    </row>
    <row r="69" spans="1:8" ht="18.75" x14ac:dyDescent="0.3">
      <c r="A69" s="7">
        <v>17</v>
      </c>
      <c r="B69" s="17" t="s">
        <v>39</v>
      </c>
      <c r="C69" s="6">
        <v>31169</v>
      </c>
      <c r="D69" s="4">
        <v>105</v>
      </c>
      <c r="E69" s="3" t="s">
        <v>8</v>
      </c>
      <c r="F69" s="4" t="s">
        <v>96</v>
      </c>
      <c r="G69" s="4" t="s">
        <v>97</v>
      </c>
      <c r="H69" s="11">
        <v>101.6</v>
      </c>
    </row>
    <row r="70" spans="1:8" ht="18.75" x14ac:dyDescent="0.3">
      <c r="A70" s="7">
        <v>18</v>
      </c>
      <c r="B70" s="18" t="s">
        <v>82</v>
      </c>
      <c r="C70" s="6">
        <v>31631</v>
      </c>
      <c r="D70" s="7">
        <v>105</v>
      </c>
      <c r="E70" s="3" t="s">
        <v>8</v>
      </c>
      <c r="F70" s="4" t="s">
        <v>96</v>
      </c>
      <c r="G70" s="4" t="s">
        <v>97</v>
      </c>
      <c r="H70" s="11">
        <v>102.5</v>
      </c>
    </row>
    <row r="71" spans="1:8" ht="18.75" x14ac:dyDescent="0.3">
      <c r="A71" s="7">
        <v>19</v>
      </c>
      <c r="B71" s="18" t="s">
        <v>110</v>
      </c>
      <c r="C71" s="6">
        <v>28872</v>
      </c>
      <c r="D71" s="4" t="s">
        <v>77</v>
      </c>
      <c r="E71" s="24" t="s">
        <v>78</v>
      </c>
      <c r="F71" s="4" t="s">
        <v>49</v>
      </c>
      <c r="G71" s="4" t="s">
        <v>17</v>
      </c>
      <c r="H71" s="11">
        <v>106</v>
      </c>
    </row>
    <row r="72" spans="1:8" ht="18.75" x14ac:dyDescent="0.3">
      <c r="A72" s="7">
        <v>20</v>
      </c>
      <c r="B72" s="18" t="s">
        <v>109</v>
      </c>
      <c r="C72" s="6">
        <v>33058</v>
      </c>
      <c r="D72" s="4" t="s">
        <v>77</v>
      </c>
      <c r="E72" s="3" t="s">
        <v>8</v>
      </c>
      <c r="F72" s="5" t="s">
        <v>47</v>
      </c>
      <c r="G72" s="5" t="s">
        <v>26</v>
      </c>
      <c r="H72" s="11">
        <v>108.3</v>
      </c>
    </row>
    <row r="73" spans="1:8" ht="18.75" x14ac:dyDescent="0.3">
      <c r="A73" s="7">
        <v>21</v>
      </c>
      <c r="B73" s="20" t="s">
        <v>86</v>
      </c>
      <c r="C73" s="6">
        <v>34099</v>
      </c>
      <c r="D73" s="4" t="s">
        <v>77</v>
      </c>
      <c r="E73" s="3" t="s">
        <v>8</v>
      </c>
      <c r="F73" s="4" t="s">
        <v>98</v>
      </c>
      <c r="G73" s="4" t="s">
        <v>99</v>
      </c>
      <c r="H73" s="11">
        <v>110</v>
      </c>
    </row>
    <row r="74" spans="1:8" ht="18.75" x14ac:dyDescent="0.3">
      <c r="A74" s="7">
        <v>22</v>
      </c>
      <c r="B74" s="18" t="s">
        <v>108</v>
      </c>
      <c r="C74" s="6">
        <v>28496</v>
      </c>
      <c r="D74" s="4" t="s">
        <v>77</v>
      </c>
      <c r="E74" s="24" t="s">
        <v>78</v>
      </c>
      <c r="F74" s="4" t="s">
        <v>51</v>
      </c>
      <c r="G74" s="4" t="s">
        <v>52</v>
      </c>
      <c r="H74" s="11">
        <v>114.1</v>
      </c>
    </row>
    <row r="75" spans="1:8" ht="18.75" x14ac:dyDescent="0.3">
      <c r="A75" s="7">
        <v>23</v>
      </c>
      <c r="B75" s="18" t="s">
        <v>22</v>
      </c>
      <c r="C75" s="6">
        <v>32640</v>
      </c>
      <c r="D75" s="4" t="s">
        <v>77</v>
      </c>
      <c r="E75" s="3" t="s">
        <v>8</v>
      </c>
      <c r="F75" s="5" t="s">
        <v>47</v>
      </c>
      <c r="G75" s="5" t="s">
        <v>26</v>
      </c>
      <c r="H75" s="11">
        <v>124.6</v>
      </c>
    </row>
  </sheetData>
  <sortState ref="A5:H22">
    <sortCondition ref="H5:H22"/>
  </sortState>
  <mergeCells count="12">
    <mergeCell ref="A52:H52"/>
    <mergeCell ref="A4:O4"/>
    <mergeCell ref="A23:H23"/>
    <mergeCell ref="A1:O1"/>
    <mergeCell ref="A2:A3"/>
    <mergeCell ref="B2:B3"/>
    <mergeCell ref="C2:C3"/>
    <mergeCell ref="D2:D3"/>
    <mergeCell ref="E2:E3"/>
    <mergeCell ref="F2:F3"/>
    <mergeCell ref="G2:G3"/>
    <mergeCell ref="H2:H3"/>
  </mergeCell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протокол</vt:lpstr>
      <vt:lpstr>регламент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NPA</cp:lastModifiedBy>
  <cp:lastPrinted>2022-06-25T18:01:33Z</cp:lastPrinted>
  <dcterms:created xsi:type="dcterms:W3CDTF">2019-08-12T04:27:46Z</dcterms:created>
  <dcterms:modified xsi:type="dcterms:W3CDTF">2022-08-16T08:28:01Z</dcterms:modified>
</cp:coreProperties>
</file>