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1" activeTab="0"/>
  </bookViews>
  <sheets>
    <sheet name="23.04.11 Жим лёжа ИПА" sheetId="1" r:id="rId1"/>
  </sheets>
  <definedNames/>
  <calcPr fullCalcOnLoad="1" refMode="R1C1"/>
</workbook>
</file>

<file path=xl/sharedStrings.xml><?xml version="1.0" encoding="utf-8"?>
<sst xmlns="http://schemas.openxmlformats.org/spreadsheetml/2006/main" count="383" uniqueCount="106">
  <si>
    <t>Вес</t>
  </si>
  <si>
    <t>В/К</t>
  </si>
  <si>
    <t>ФИО</t>
  </si>
  <si>
    <t>Возрастная категория</t>
  </si>
  <si>
    <t>ЖИМ ЛЕЖА</t>
  </si>
  <si>
    <t>Рез-тат</t>
  </si>
  <si>
    <t>Город</t>
  </si>
  <si>
    <t>Команда</t>
  </si>
  <si>
    <t>Дата Рождения</t>
  </si>
  <si>
    <t>Екатеринбург</t>
  </si>
  <si>
    <t>open</t>
  </si>
  <si>
    <t>teen 18-19</t>
  </si>
  <si>
    <t>teen 16-17</t>
  </si>
  <si>
    <t>junior</t>
  </si>
  <si>
    <t>Место</t>
  </si>
  <si>
    <t>masters 40-44</t>
  </si>
  <si>
    <t>masters 50-54</t>
  </si>
  <si>
    <t>Безэкипировочный дивизион IPA</t>
  </si>
  <si>
    <t>Экипировочный дивизион IPA</t>
  </si>
  <si>
    <t>Зырянова Анастасия</t>
  </si>
  <si>
    <t>Каменск-Уральский</t>
  </si>
  <si>
    <t>Янбаева Снежанна</t>
  </si>
  <si>
    <t>Медведев Александр</t>
  </si>
  <si>
    <t>Таушканова Алена</t>
  </si>
  <si>
    <t>Кругликов Семен</t>
  </si>
  <si>
    <t>Воронин Денис</t>
  </si>
  <si>
    <t>Волосников Никита</t>
  </si>
  <si>
    <t>Яшин Никита</t>
  </si>
  <si>
    <t>teen 13-15</t>
  </si>
  <si>
    <t>Богдан Роман</t>
  </si>
  <si>
    <t>Язовских Ярослав</t>
  </si>
  <si>
    <t>Суманеев Антон</t>
  </si>
  <si>
    <t>Цупра Михаил</t>
  </si>
  <si>
    <t>Лаврентьев Михаил</t>
  </si>
  <si>
    <t>Тюмень</t>
  </si>
  <si>
    <t>Федоров Андрей</t>
  </si>
  <si>
    <t>Лутков Николай</t>
  </si>
  <si>
    <t>Титов Никита</t>
  </si>
  <si>
    <t>Коробец Михаил</t>
  </si>
  <si>
    <t>Казанцев Евгений</t>
  </si>
  <si>
    <t>Хусаинов Амир</t>
  </si>
  <si>
    <t>Чадов Никита</t>
  </si>
  <si>
    <t>Киселев Артем</t>
  </si>
  <si>
    <t>Комаров Иван</t>
  </si>
  <si>
    <t>Елфимов Михаил</t>
  </si>
  <si>
    <t>Гарин Валентин</t>
  </si>
  <si>
    <t>Дудоров Сергей</t>
  </si>
  <si>
    <t>Кузьмин Дмитрий</t>
  </si>
  <si>
    <t>Коуров Константин</t>
  </si>
  <si>
    <t>Перминов Дмитрий</t>
  </si>
  <si>
    <t>Бурляев Степан</t>
  </si>
  <si>
    <t>Дейнега Дмитрий</t>
  </si>
  <si>
    <t>Габов Александр</t>
  </si>
  <si>
    <t>Чирков Максим</t>
  </si>
  <si>
    <t>Гайсин Святослав</t>
  </si>
  <si>
    <t>Аристархов Эдуард</t>
  </si>
  <si>
    <t>Поросенков Дмитрий</t>
  </si>
  <si>
    <t>Лепехов Алексей</t>
  </si>
  <si>
    <t>Гайсин Алексей</t>
  </si>
  <si>
    <t>Васильев Артемий</t>
  </si>
  <si>
    <t>Грачев Павел</t>
  </si>
  <si>
    <t>Стогнев Иван</t>
  </si>
  <si>
    <t>Каркавин Андрей</t>
  </si>
  <si>
    <t>Ивакин Иван</t>
  </si>
  <si>
    <t>Зуев Владислав</t>
  </si>
  <si>
    <t>Филякин Семен</t>
  </si>
  <si>
    <t>Гребенщиков Евгений</t>
  </si>
  <si>
    <t>Бекленищев Денис</t>
  </si>
  <si>
    <t>Качесов Денис</t>
  </si>
  <si>
    <t>Петухов Александр</t>
  </si>
  <si>
    <t>Дякин Михаил</t>
  </si>
  <si>
    <t>Воробьев Олег</t>
  </si>
  <si>
    <t>Розин Максим</t>
  </si>
  <si>
    <t>Одиноков Денис</t>
  </si>
  <si>
    <t>82,5+</t>
  </si>
  <si>
    <t>women</t>
  </si>
  <si>
    <t>teen 16-19</t>
  </si>
  <si>
    <t>АБС</t>
  </si>
  <si>
    <t>Кучин Евгений</t>
  </si>
  <si>
    <t>Глазков Сергей</t>
  </si>
  <si>
    <t>Рефтинский</t>
  </si>
  <si>
    <t>Асбест</t>
  </si>
  <si>
    <t>Высоцкий Михаил</t>
  </si>
  <si>
    <t>Панякин Вадим</t>
  </si>
  <si>
    <t>Замиралов Эдуард</t>
  </si>
  <si>
    <t>Прохоров Денис</t>
  </si>
  <si>
    <t>Сиренко Анатолий</t>
  </si>
  <si>
    <t>Пропышев Дмитрий</t>
  </si>
  <si>
    <t>Чигринский Виталий</t>
  </si>
  <si>
    <t>Абсолютное первенство</t>
  </si>
  <si>
    <t>Коэффициент Шварца</t>
  </si>
  <si>
    <t>Шварц</t>
  </si>
  <si>
    <t>Чемпионат Каменского городского округа по жиму лёжа, 18.02.2012, г. Каменск-Уральский</t>
  </si>
  <si>
    <t>Маланкин Николай</t>
  </si>
  <si>
    <t>Воропаев Александр</t>
  </si>
  <si>
    <t>н\з</t>
  </si>
  <si>
    <t>Пышминцев Николлай</t>
  </si>
  <si>
    <t>Тюменская область</t>
  </si>
  <si>
    <t>Бикшанов Рушан</t>
  </si>
  <si>
    <t>Женщины</t>
  </si>
  <si>
    <t>Мужчины</t>
  </si>
  <si>
    <t>Юноши</t>
  </si>
  <si>
    <t>1 open men eq</t>
  </si>
  <si>
    <t>1 open men raw</t>
  </si>
  <si>
    <t>1 teen 13-15 raw</t>
  </si>
  <si>
    <t>1 teen 16-19 raw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</si>
</sst>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</numFmts>
  <fonts count="39">
    <font>
      <sz val="10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color indexed="10"/>
      <name val="Arial"/>
      <family val="0"/>
    </font>
    <font>
      <sz val="16"/>
      <name val="Arial"/>
      <family val="2"/>
    </font>
    <font>
      <sz val="14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30"/>
      <name val="Arial"/>
      <family val="2"/>
    </font>
    <font>
      <sz val="10"/>
      <color indexed="30"/>
      <name val="Arial Cyr"/>
      <family val="0"/>
    </font>
    <font>
      <b/>
      <sz val="8"/>
      <color indexed="30"/>
      <name val="Arial Cyr"/>
      <family val="0"/>
    </font>
    <font>
      <sz val="10"/>
      <color indexed="30"/>
      <name val="Arial"/>
      <family val="2"/>
    </font>
    <font>
      <sz val="16"/>
      <color indexed="30"/>
      <name val="Arial"/>
      <family val="2"/>
    </font>
    <font>
      <sz val="14"/>
      <color indexed="30"/>
      <name val="Arial"/>
      <family val="2"/>
    </font>
    <font>
      <sz val="8"/>
      <color indexed="30"/>
      <name val="Arial Cyr"/>
      <family val="0"/>
    </font>
    <font>
      <strike/>
      <sz val="10"/>
      <color indexed="10"/>
      <name val="Arial"/>
      <family val="2"/>
    </font>
    <font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21">
    <xf numFmtId="0" fontId="0" fillId="0" borderId="0" xfId="0" applyAlignment="1">
      <alignment/>
    </xf>
    <xf numFmtId="14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4" fontId="5" fillId="0" borderId="17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4" fontId="30" fillId="0" borderId="13" xfId="0" applyNumberFormat="1" applyFont="1" applyFill="1" applyBorder="1" applyAlignment="1">
      <alignment horizontal="center" vertical="center"/>
    </xf>
    <xf numFmtId="164" fontId="30" fillId="0" borderId="0" xfId="0" applyNumberFormat="1" applyFont="1" applyFill="1" applyBorder="1" applyAlignment="1">
      <alignment horizontal="center" vertical="center"/>
    </xf>
    <xf numFmtId="164" fontId="31" fillId="0" borderId="0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64" fontId="32" fillId="0" borderId="17" xfId="0" applyNumberFormat="1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center" vertical="center"/>
    </xf>
    <xf numFmtId="164" fontId="33" fillId="0" borderId="14" xfId="0" applyNumberFormat="1" applyFont="1" applyFill="1" applyBorder="1" applyAlignment="1">
      <alignment horizontal="center" vertical="center"/>
    </xf>
    <xf numFmtId="164" fontId="33" fillId="0" borderId="0" xfId="0" applyNumberFormat="1" applyFont="1" applyFill="1" applyBorder="1" applyAlignment="1">
      <alignment horizontal="center" vertical="center"/>
    </xf>
    <xf numFmtId="164" fontId="33" fillId="0" borderId="17" xfId="0" applyNumberFormat="1" applyFont="1" applyFill="1" applyBorder="1" applyAlignment="1">
      <alignment horizontal="center" vertical="center"/>
    </xf>
    <xf numFmtId="164" fontId="31" fillId="0" borderId="10" xfId="0" applyNumberFormat="1" applyFont="1" applyFill="1" applyBorder="1" applyAlignment="1">
      <alignment horizontal="center" vertical="center"/>
    </xf>
    <xf numFmtId="164" fontId="31" fillId="0" borderId="0" xfId="0" applyNumberFormat="1" applyFont="1" applyFill="1" applyAlignment="1">
      <alignment horizontal="center" vertical="center"/>
    </xf>
    <xf numFmtId="164" fontId="34" fillId="0" borderId="13" xfId="0" applyNumberFormat="1" applyFont="1" applyFill="1" applyBorder="1" applyAlignment="1">
      <alignment horizontal="center" vertical="center"/>
    </xf>
    <xf numFmtId="164" fontId="34" fillId="0" borderId="0" xfId="0" applyNumberFormat="1" applyFont="1" applyFill="1" applyBorder="1" applyAlignment="1">
      <alignment horizontal="center" vertical="center"/>
    </xf>
    <xf numFmtId="164" fontId="35" fillId="0" borderId="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164" fontId="32" fillId="0" borderId="25" xfId="0" applyNumberFormat="1" applyFont="1" applyFill="1" applyBorder="1" applyAlignment="1">
      <alignment horizontal="center" vertical="center" wrapText="1"/>
    </xf>
    <xf numFmtId="164" fontId="32" fillId="0" borderId="17" xfId="0" applyNumberFormat="1" applyFont="1" applyFill="1" applyBorder="1" applyAlignment="1">
      <alignment horizontal="center" vertical="center"/>
    </xf>
    <xf numFmtId="164" fontId="32" fillId="0" borderId="12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164" fontId="32" fillId="0" borderId="31" xfId="0" applyNumberFormat="1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/>
    </xf>
    <xf numFmtId="164" fontId="31" fillId="0" borderId="17" xfId="0" applyNumberFormat="1" applyFont="1" applyFill="1" applyBorder="1" applyAlignment="1">
      <alignment horizontal="center" vertical="center"/>
    </xf>
    <xf numFmtId="164" fontId="31" fillId="0" borderId="14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164" fontId="36" fillId="0" borderId="17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9"/>
  <sheetViews>
    <sheetView tabSelected="1" zoomScale="90" zoomScaleNormal="90" zoomScalePageLayoutView="0" workbookViewId="0" topLeftCell="A13">
      <selection activeCell="V29" sqref="V29"/>
    </sheetView>
  </sheetViews>
  <sheetFormatPr defaultColWidth="9.00390625" defaultRowHeight="12.75"/>
  <cols>
    <col min="1" max="1" width="6.00390625" style="29" bestFit="1" customWidth="1"/>
    <col min="2" max="2" width="5.875" style="29" hidden="1" customWidth="1"/>
    <col min="3" max="3" width="5.875" style="29" customWidth="1"/>
    <col min="4" max="4" width="25.25390625" style="29" bestFit="1" customWidth="1"/>
    <col min="5" max="5" width="19.75390625" style="29" bestFit="1" customWidth="1"/>
    <col min="6" max="6" width="21.375" style="29" customWidth="1"/>
    <col min="7" max="8" width="13.00390625" style="29" customWidth="1"/>
    <col min="9" max="9" width="18.75390625" style="29" hidden="1" customWidth="1"/>
    <col min="10" max="10" width="6.875" style="63" customWidth="1"/>
    <col min="11" max="11" width="7.125" style="89" bestFit="1" customWidth="1"/>
    <col min="12" max="12" width="6.75390625" style="9" customWidth="1"/>
    <col min="13" max="13" width="7.375" style="9" customWidth="1"/>
    <col min="14" max="14" width="7.00390625" style="9" customWidth="1"/>
    <col min="15" max="15" width="5.375" style="7" customWidth="1"/>
    <col min="16" max="16" width="6.375" style="7" customWidth="1"/>
    <col min="17" max="17" width="12.125" style="89" customWidth="1"/>
    <col min="18" max="18" width="16.875" style="16" customWidth="1"/>
    <col min="19" max="19" width="2.125" style="16" customWidth="1"/>
    <col min="20" max="20" width="6.125" style="8" customWidth="1"/>
    <col min="21" max="21" width="6.125" style="11" customWidth="1"/>
    <col min="22" max="22" width="6.125" style="8" customWidth="1"/>
    <col min="23" max="23" width="6.125" style="11" customWidth="1"/>
    <col min="24" max="26" width="6.125" style="16" customWidth="1"/>
    <col min="27" max="27" width="2.25390625" style="16" customWidth="1"/>
    <col min="28" max="28" width="6.125" style="8" customWidth="1"/>
    <col min="29" max="29" width="6.125" style="11" customWidth="1"/>
    <col min="30" max="30" width="6.125" style="8" customWidth="1"/>
    <col min="31" max="31" width="9.00390625" style="11" customWidth="1"/>
    <col min="32" max="16384" width="9.125" style="29" customWidth="1"/>
  </cols>
  <sheetData>
    <row r="1" spans="4:45" s="27" customFormat="1" ht="22.5" customHeight="1">
      <c r="D1" s="24"/>
      <c r="E1" s="24"/>
      <c r="G1" s="31" t="s">
        <v>92</v>
      </c>
      <c r="H1" s="31"/>
      <c r="I1" s="24"/>
      <c r="J1" s="60"/>
      <c r="K1" s="79"/>
      <c r="L1" s="26"/>
      <c r="M1" s="24"/>
      <c r="N1" s="24"/>
      <c r="O1" s="24"/>
      <c r="P1" s="44"/>
      <c r="Q1" s="90"/>
      <c r="R1" s="24"/>
      <c r="S1" s="24"/>
      <c r="T1" s="12"/>
      <c r="U1" s="13"/>
      <c r="V1" s="26"/>
      <c r="W1" s="13"/>
      <c r="X1" s="26"/>
      <c r="Y1" s="26"/>
      <c r="Z1" s="26"/>
      <c r="AA1" s="26"/>
      <c r="AB1" s="26"/>
      <c r="AC1" s="13"/>
      <c r="AD1" s="21"/>
      <c r="AE1" s="15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</row>
    <row r="2" spans="4:31" s="30" customFormat="1" ht="22.5" customHeight="1">
      <c r="D2" s="28"/>
      <c r="E2" s="28"/>
      <c r="G2" s="31"/>
      <c r="H2" s="31"/>
      <c r="I2" s="28"/>
      <c r="J2" s="61"/>
      <c r="K2" s="80"/>
      <c r="L2" s="25"/>
      <c r="M2" s="28"/>
      <c r="N2" s="28"/>
      <c r="O2" s="28"/>
      <c r="P2" s="45"/>
      <c r="Q2" s="91"/>
      <c r="R2" s="28"/>
      <c r="S2" s="28"/>
      <c r="T2" s="14"/>
      <c r="U2" s="15"/>
      <c r="V2" s="21"/>
      <c r="W2" s="15"/>
      <c r="X2" s="21"/>
      <c r="Y2" s="21"/>
      <c r="Z2" s="21"/>
      <c r="AA2" s="21"/>
      <c r="AB2" s="21"/>
      <c r="AC2" s="15"/>
      <c r="AD2" s="21"/>
      <c r="AE2" s="15"/>
    </row>
    <row r="3" spans="1:45" s="34" customFormat="1" ht="18.75" thickBot="1">
      <c r="A3" s="30"/>
      <c r="B3" s="30"/>
      <c r="C3" s="30"/>
      <c r="D3" s="30"/>
      <c r="E3" s="32"/>
      <c r="F3" s="21"/>
      <c r="G3" s="32" t="s">
        <v>17</v>
      </c>
      <c r="H3" s="32"/>
      <c r="J3" s="62"/>
      <c r="K3" s="81"/>
      <c r="L3" s="47"/>
      <c r="M3" s="47"/>
      <c r="N3" s="47"/>
      <c r="O3" s="25"/>
      <c r="P3" s="46"/>
      <c r="Q3" s="92"/>
      <c r="R3" s="33"/>
      <c r="S3" s="33"/>
      <c r="T3" s="14"/>
      <c r="U3" s="15"/>
      <c r="V3" s="21"/>
      <c r="W3" s="15"/>
      <c r="X3" s="21"/>
      <c r="Y3" s="21"/>
      <c r="Z3" s="21"/>
      <c r="AA3" s="21"/>
      <c r="AB3" s="21"/>
      <c r="AC3" s="15"/>
      <c r="AD3" s="21"/>
      <c r="AE3" s="15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</row>
    <row r="4" spans="1:45" ht="12.75" customHeight="1">
      <c r="A4" s="109" t="s">
        <v>14</v>
      </c>
      <c r="B4" s="107" t="s">
        <v>1</v>
      </c>
      <c r="C4" s="107" t="s">
        <v>1</v>
      </c>
      <c r="D4" s="104" t="s">
        <v>2</v>
      </c>
      <c r="E4" s="104" t="s">
        <v>6</v>
      </c>
      <c r="F4" s="104" t="s">
        <v>7</v>
      </c>
      <c r="G4" s="104" t="s">
        <v>8</v>
      </c>
      <c r="H4" s="106" t="s">
        <v>3</v>
      </c>
      <c r="I4" s="104" t="s">
        <v>3</v>
      </c>
      <c r="J4" s="99" t="s">
        <v>0</v>
      </c>
      <c r="K4" s="96" t="s">
        <v>91</v>
      </c>
      <c r="L4" s="101" t="s">
        <v>4</v>
      </c>
      <c r="M4" s="102"/>
      <c r="N4" s="102"/>
      <c r="O4" s="102"/>
      <c r="P4" s="103"/>
      <c r="Q4" s="95" t="s">
        <v>90</v>
      </c>
      <c r="R4" s="98" t="s">
        <v>89</v>
      </c>
      <c r="S4" s="21"/>
      <c r="T4" s="22"/>
      <c r="U4" s="23"/>
      <c r="V4" s="22"/>
      <c r="W4" s="23"/>
      <c r="X4" s="21"/>
      <c r="Y4" s="21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</row>
    <row r="5" spans="1:45" s="36" customFormat="1" ht="13.5" thickBot="1">
      <c r="A5" s="110"/>
      <c r="B5" s="108"/>
      <c r="C5" s="108"/>
      <c r="D5" s="105"/>
      <c r="E5" s="105"/>
      <c r="F5" s="105"/>
      <c r="G5" s="105"/>
      <c r="H5" s="117"/>
      <c r="I5" s="105"/>
      <c r="J5" s="100"/>
      <c r="K5" s="97"/>
      <c r="L5" s="4">
        <v>1</v>
      </c>
      <c r="M5" s="5">
        <v>2</v>
      </c>
      <c r="N5" s="5">
        <v>3</v>
      </c>
      <c r="O5" s="5">
        <v>4</v>
      </c>
      <c r="P5" s="51" t="s">
        <v>5</v>
      </c>
      <c r="Q5" s="113"/>
      <c r="R5" s="111"/>
      <c r="S5" s="16"/>
      <c r="T5" s="8"/>
      <c r="U5" s="11"/>
      <c r="V5" s="22"/>
      <c r="W5" s="23"/>
      <c r="X5" s="21"/>
      <c r="Y5" s="21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</row>
    <row r="6" spans="1:45" s="36" customFormat="1" ht="15.75">
      <c r="A6" s="75"/>
      <c r="B6" s="70"/>
      <c r="C6" s="70"/>
      <c r="D6" s="76" t="s">
        <v>99</v>
      </c>
      <c r="E6" s="70"/>
      <c r="F6" s="70"/>
      <c r="G6" s="70"/>
      <c r="H6" s="70"/>
      <c r="I6" s="70"/>
      <c r="J6" s="74"/>
      <c r="K6" s="83"/>
      <c r="L6" s="70"/>
      <c r="M6" s="70"/>
      <c r="N6" s="70"/>
      <c r="O6" s="70"/>
      <c r="P6" s="71"/>
      <c r="Q6" s="118"/>
      <c r="R6" s="77"/>
      <c r="S6" s="16"/>
      <c r="T6" s="8"/>
      <c r="U6" s="11"/>
      <c r="V6" s="22"/>
      <c r="W6" s="23"/>
      <c r="X6" s="21"/>
      <c r="Y6" s="21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</row>
    <row r="7" spans="1:31" ht="12.75">
      <c r="A7" s="67">
        <v>1</v>
      </c>
      <c r="B7" s="55">
        <v>44</v>
      </c>
      <c r="C7" s="55">
        <v>56</v>
      </c>
      <c r="D7" s="3" t="s">
        <v>23</v>
      </c>
      <c r="E7" s="3" t="s">
        <v>20</v>
      </c>
      <c r="F7" s="3" t="s">
        <v>20</v>
      </c>
      <c r="G7" s="1">
        <v>34982</v>
      </c>
      <c r="H7" s="1" t="s">
        <v>75</v>
      </c>
      <c r="I7" s="3" t="s">
        <v>12</v>
      </c>
      <c r="J7" s="2">
        <v>43.4</v>
      </c>
      <c r="K7" s="84">
        <v>2.4647</v>
      </c>
      <c r="L7" s="3">
        <v>25</v>
      </c>
      <c r="M7" s="3">
        <v>30</v>
      </c>
      <c r="N7" s="55">
        <v>32.5</v>
      </c>
      <c r="O7" s="55"/>
      <c r="P7" s="55">
        <f>N7</f>
        <v>32.5</v>
      </c>
      <c r="Q7" s="88">
        <f>P7*K7</f>
        <v>80.10275</v>
      </c>
      <c r="R7" s="68"/>
      <c r="Z7" s="29"/>
      <c r="AA7" s="29"/>
      <c r="AB7" s="29"/>
      <c r="AC7" s="29"/>
      <c r="AD7" s="29"/>
      <c r="AE7" s="29"/>
    </row>
    <row r="8" spans="1:31" ht="12.75">
      <c r="A8" s="67">
        <v>1</v>
      </c>
      <c r="B8" s="55">
        <v>67.5</v>
      </c>
      <c r="C8" s="55">
        <v>67.5</v>
      </c>
      <c r="D8" s="3" t="s">
        <v>21</v>
      </c>
      <c r="E8" s="3" t="s">
        <v>20</v>
      </c>
      <c r="F8" s="3" t="s">
        <v>20</v>
      </c>
      <c r="G8" s="1">
        <v>34753</v>
      </c>
      <c r="H8" s="1" t="s">
        <v>75</v>
      </c>
      <c r="I8" s="3" t="s">
        <v>12</v>
      </c>
      <c r="J8" s="2">
        <v>66.4</v>
      </c>
      <c r="K8" s="84">
        <v>1.7456</v>
      </c>
      <c r="L8" s="3">
        <v>25</v>
      </c>
      <c r="M8" s="3">
        <v>30</v>
      </c>
      <c r="N8" s="55">
        <v>32.5</v>
      </c>
      <c r="O8" s="55"/>
      <c r="P8" s="55">
        <f>N8</f>
        <v>32.5</v>
      </c>
      <c r="Q8" s="88">
        <f>P8*K8</f>
        <v>56.732</v>
      </c>
      <c r="R8" s="68"/>
      <c r="Z8" s="29"/>
      <c r="AA8" s="29"/>
      <c r="AB8" s="29"/>
      <c r="AC8" s="29"/>
      <c r="AD8" s="29"/>
      <c r="AE8" s="29"/>
    </row>
    <row r="9" spans="1:31" ht="12.75">
      <c r="A9" s="67">
        <v>2</v>
      </c>
      <c r="B9" s="55">
        <v>56</v>
      </c>
      <c r="C9" s="55">
        <v>56</v>
      </c>
      <c r="D9" s="3" t="s">
        <v>19</v>
      </c>
      <c r="E9" s="3" t="s">
        <v>20</v>
      </c>
      <c r="F9" s="3" t="s">
        <v>20</v>
      </c>
      <c r="G9" s="1">
        <v>34778</v>
      </c>
      <c r="H9" s="1" t="s">
        <v>75</v>
      </c>
      <c r="I9" s="3" t="s">
        <v>12</v>
      </c>
      <c r="J9" s="2">
        <v>53</v>
      </c>
      <c r="K9" s="84">
        <v>2.1023</v>
      </c>
      <c r="L9" s="3">
        <v>25</v>
      </c>
      <c r="M9" s="3">
        <v>30</v>
      </c>
      <c r="N9" s="93">
        <v>35</v>
      </c>
      <c r="O9" s="55"/>
      <c r="P9" s="55">
        <f>M9</f>
        <v>30</v>
      </c>
      <c r="Q9" s="88">
        <f>P9*K9</f>
        <v>63.069</v>
      </c>
      <c r="R9" s="68"/>
      <c r="Z9" s="29"/>
      <c r="AA9" s="29"/>
      <c r="AB9" s="29"/>
      <c r="AC9" s="29"/>
      <c r="AD9" s="29"/>
      <c r="AE9" s="29"/>
    </row>
    <row r="10" spans="1:31" ht="15.75">
      <c r="A10" s="67"/>
      <c r="B10" s="55"/>
      <c r="C10" s="55"/>
      <c r="D10" s="57" t="s">
        <v>101</v>
      </c>
      <c r="E10" s="3"/>
      <c r="F10" s="3"/>
      <c r="G10" s="1"/>
      <c r="H10" s="1"/>
      <c r="I10" s="3"/>
      <c r="J10" s="2"/>
      <c r="K10" s="84"/>
      <c r="L10" s="3"/>
      <c r="M10" s="3"/>
      <c r="N10" s="93"/>
      <c r="O10" s="55"/>
      <c r="P10" s="55"/>
      <c r="Q10" s="88"/>
      <c r="R10" s="68"/>
      <c r="Z10" s="29"/>
      <c r="AA10" s="29"/>
      <c r="AB10" s="29"/>
      <c r="AC10" s="29"/>
      <c r="AD10" s="29"/>
      <c r="AE10" s="29"/>
    </row>
    <row r="11" spans="1:31" ht="12.75">
      <c r="A11" s="67">
        <v>1</v>
      </c>
      <c r="B11" s="55">
        <v>56</v>
      </c>
      <c r="C11" s="55">
        <v>56</v>
      </c>
      <c r="D11" s="3" t="s">
        <v>49</v>
      </c>
      <c r="E11" s="3" t="s">
        <v>20</v>
      </c>
      <c r="F11" s="3" t="s">
        <v>20</v>
      </c>
      <c r="G11" s="1">
        <v>36016</v>
      </c>
      <c r="H11" s="3" t="s">
        <v>28</v>
      </c>
      <c r="I11" s="3" t="s">
        <v>28</v>
      </c>
      <c r="J11" s="2">
        <v>51.3</v>
      </c>
      <c r="K11" s="84">
        <v>2.1334</v>
      </c>
      <c r="L11" s="3">
        <v>65</v>
      </c>
      <c r="M11" s="3">
        <v>67.5</v>
      </c>
      <c r="N11" s="93">
        <v>70</v>
      </c>
      <c r="O11" s="55"/>
      <c r="P11" s="55">
        <f>M11</f>
        <v>67.5</v>
      </c>
      <c r="Q11" s="88">
        <f>P11*K11</f>
        <v>144.0045</v>
      </c>
      <c r="R11" s="68"/>
      <c r="Z11" s="29"/>
      <c r="AA11" s="29"/>
      <c r="AB11" s="29"/>
      <c r="AC11" s="29"/>
      <c r="AD11" s="29"/>
      <c r="AE11" s="29"/>
    </row>
    <row r="12" spans="1:31" ht="12.75">
      <c r="A12" s="67">
        <v>2</v>
      </c>
      <c r="B12" s="55">
        <v>56</v>
      </c>
      <c r="C12" s="55">
        <v>56</v>
      </c>
      <c r="D12" s="3" t="s">
        <v>59</v>
      </c>
      <c r="E12" s="3" t="s">
        <v>20</v>
      </c>
      <c r="F12" s="3" t="s">
        <v>20</v>
      </c>
      <c r="G12" s="1">
        <v>36010</v>
      </c>
      <c r="H12" s="3" t="s">
        <v>28</v>
      </c>
      <c r="I12" s="3" t="s">
        <v>28</v>
      </c>
      <c r="J12" s="2">
        <v>54.3</v>
      </c>
      <c r="K12" s="84">
        <v>1.9905</v>
      </c>
      <c r="L12" s="3">
        <v>40</v>
      </c>
      <c r="M12" s="93">
        <v>42.5</v>
      </c>
      <c r="N12" s="55">
        <v>42.5</v>
      </c>
      <c r="O12" s="55"/>
      <c r="P12" s="55">
        <f>N12</f>
        <v>42.5</v>
      </c>
      <c r="Q12" s="88">
        <f>P12*K12</f>
        <v>84.59625</v>
      </c>
      <c r="R12" s="68"/>
      <c r="Z12" s="29"/>
      <c r="AA12" s="29"/>
      <c r="AB12" s="29"/>
      <c r="AC12" s="29"/>
      <c r="AD12" s="29"/>
      <c r="AE12" s="29"/>
    </row>
    <row r="13" spans="1:33" ht="12.75">
      <c r="A13" s="67">
        <v>1</v>
      </c>
      <c r="B13" s="55">
        <v>52</v>
      </c>
      <c r="C13" s="55">
        <v>56</v>
      </c>
      <c r="D13" s="55" t="s">
        <v>22</v>
      </c>
      <c r="E13" s="3" t="s">
        <v>20</v>
      </c>
      <c r="F13" s="3" t="s">
        <v>20</v>
      </c>
      <c r="G13" s="56">
        <v>34401</v>
      </c>
      <c r="H13" s="1" t="s">
        <v>76</v>
      </c>
      <c r="I13" s="3" t="s">
        <v>12</v>
      </c>
      <c r="J13" s="2">
        <v>51.4</v>
      </c>
      <c r="K13" s="84">
        <v>2.3041</v>
      </c>
      <c r="L13" s="55">
        <v>72.5</v>
      </c>
      <c r="M13" s="55">
        <v>77.5</v>
      </c>
      <c r="N13" s="55">
        <v>80</v>
      </c>
      <c r="O13" s="55"/>
      <c r="P13" s="55">
        <f>N13</f>
        <v>80</v>
      </c>
      <c r="Q13" s="88">
        <f>P13*K13</f>
        <v>184.328</v>
      </c>
      <c r="R13" s="68"/>
      <c r="T13" s="16"/>
      <c r="U13" s="16"/>
      <c r="X13" s="8"/>
      <c r="Y13" s="11"/>
      <c r="AB13" s="16"/>
      <c r="AC13" s="16"/>
      <c r="AF13" s="8"/>
      <c r="AG13" s="11"/>
    </row>
    <row r="14" spans="1:31" ht="12.75">
      <c r="A14" s="67">
        <v>2</v>
      </c>
      <c r="B14" s="55">
        <v>56</v>
      </c>
      <c r="C14" s="55">
        <v>56</v>
      </c>
      <c r="D14" s="3" t="s">
        <v>35</v>
      </c>
      <c r="E14" s="3" t="s">
        <v>20</v>
      </c>
      <c r="F14" s="3" t="s">
        <v>20</v>
      </c>
      <c r="G14" s="1">
        <v>34302</v>
      </c>
      <c r="H14" s="1" t="s">
        <v>76</v>
      </c>
      <c r="I14" s="3" t="s">
        <v>11</v>
      </c>
      <c r="J14" s="2">
        <v>55.9</v>
      </c>
      <c r="K14" s="84">
        <v>2.0525</v>
      </c>
      <c r="L14" s="3">
        <v>80</v>
      </c>
      <c r="M14" s="93">
        <v>82.5</v>
      </c>
      <c r="N14" s="93">
        <v>82.5</v>
      </c>
      <c r="O14" s="55"/>
      <c r="P14" s="55">
        <f>L14</f>
        <v>80</v>
      </c>
      <c r="Q14" s="88">
        <f>P14*K14</f>
        <v>164.20000000000002</v>
      </c>
      <c r="R14" s="68"/>
      <c r="Z14" s="29"/>
      <c r="AA14" s="29"/>
      <c r="AB14" s="29"/>
      <c r="AC14" s="29"/>
      <c r="AD14" s="29"/>
      <c r="AE14" s="29"/>
    </row>
    <row r="15" spans="1:31" ht="12.75">
      <c r="A15" s="67">
        <v>3</v>
      </c>
      <c r="B15" s="55">
        <v>56</v>
      </c>
      <c r="C15" s="55">
        <v>56</v>
      </c>
      <c r="D15" s="3" t="s">
        <v>33</v>
      </c>
      <c r="E15" s="3" t="s">
        <v>20</v>
      </c>
      <c r="F15" s="3" t="s">
        <v>20</v>
      </c>
      <c r="G15" s="1">
        <v>34306</v>
      </c>
      <c r="H15" s="1" t="s">
        <v>76</v>
      </c>
      <c r="I15" s="3" t="s">
        <v>11</v>
      </c>
      <c r="J15" s="2">
        <v>55.2</v>
      </c>
      <c r="K15" s="84">
        <v>2.1103</v>
      </c>
      <c r="L15" s="3">
        <v>75</v>
      </c>
      <c r="M15" s="3">
        <v>77.5</v>
      </c>
      <c r="N15" s="93">
        <v>80</v>
      </c>
      <c r="O15" s="55"/>
      <c r="P15" s="55">
        <f>M15</f>
        <v>77.5</v>
      </c>
      <c r="Q15" s="88">
        <f>P15*K15</f>
        <v>163.54825</v>
      </c>
      <c r="R15" s="68"/>
      <c r="Z15" s="29"/>
      <c r="AA15" s="29"/>
      <c r="AB15" s="29"/>
      <c r="AC15" s="29"/>
      <c r="AD15" s="29"/>
      <c r="AE15" s="29"/>
    </row>
    <row r="16" spans="1:31" ht="12.75">
      <c r="A16" s="67">
        <v>1</v>
      </c>
      <c r="B16" s="55">
        <v>67.5</v>
      </c>
      <c r="C16" s="55">
        <v>67.5</v>
      </c>
      <c r="D16" s="3" t="s">
        <v>30</v>
      </c>
      <c r="E16" s="3" t="s">
        <v>20</v>
      </c>
      <c r="F16" s="3" t="s">
        <v>20</v>
      </c>
      <c r="G16" s="1">
        <v>35436</v>
      </c>
      <c r="H16" s="3" t="s">
        <v>28</v>
      </c>
      <c r="I16" s="3" t="s">
        <v>28</v>
      </c>
      <c r="J16" s="2">
        <v>67.5</v>
      </c>
      <c r="K16" s="84">
        <v>1.886</v>
      </c>
      <c r="L16" s="3">
        <v>100</v>
      </c>
      <c r="M16" s="3">
        <v>105</v>
      </c>
      <c r="N16" s="55">
        <v>115</v>
      </c>
      <c r="O16" s="55"/>
      <c r="P16" s="55">
        <f>N16</f>
        <v>115</v>
      </c>
      <c r="Q16" s="88">
        <f>P16*K16</f>
        <v>216.89</v>
      </c>
      <c r="R16" s="120" t="s">
        <v>104</v>
      </c>
      <c r="Z16" s="29"/>
      <c r="AA16" s="29"/>
      <c r="AB16" s="29"/>
      <c r="AC16" s="29"/>
      <c r="AD16" s="29"/>
      <c r="AE16" s="29"/>
    </row>
    <row r="17" spans="1:31" ht="12.75">
      <c r="A17" s="67">
        <v>2</v>
      </c>
      <c r="B17" s="55">
        <v>60</v>
      </c>
      <c r="C17" s="55">
        <v>67.5</v>
      </c>
      <c r="D17" s="3" t="s">
        <v>31</v>
      </c>
      <c r="E17" s="3" t="s">
        <v>20</v>
      </c>
      <c r="F17" s="3" t="s">
        <v>20</v>
      </c>
      <c r="G17" s="1">
        <v>35844</v>
      </c>
      <c r="H17" s="3" t="s">
        <v>28</v>
      </c>
      <c r="I17" s="3" t="s">
        <v>28</v>
      </c>
      <c r="J17" s="2">
        <v>60</v>
      </c>
      <c r="K17" s="84">
        <v>1.7959</v>
      </c>
      <c r="L17" s="3">
        <v>65</v>
      </c>
      <c r="M17" s="3">
        <v>67.5</v>
      </c>
      <c r="N17" s="55">
        <v>70</v>
      </c>
      <c r="O17" s="55"/>
      <c r="P17" s="55">
        <f>N17</f>
        <v>70</v>
      </c>
      <c r="Q17" s="88">
        <f>P17*K17</f>
        <v>125.71300000000001</v>
      </c>
      <c r="R17" s="68"/>
      <c r="Z17" s="29"/>
      <c r="AA17" s="29"/>
      <c r="AB17" s="29"/>
      <c r="AC17" s="29"/>
      <c r="AD17" s="29"/>
      <c r="AE17" s="29"/>
    </row>
    <row r="18" spans="1:31" ht="12.75">
      <c r="A18" s="67">
        <v>3</v>
      </c>
      <c r="B18" s="55">
        <v>60</v>
      </c>
      <c r="C18" s="55">
        <v>67.5</v>
      </c>
      <c r="D18" s="3" t="s">
        <v>61</v>
      </c>
      <c r="E18" s="3" t="s">
        <v>20</v>
      </c>
      <c r="F18" s="3" t="s">
        <v>20</v>
      </c>
      <c r="G18" s="1">
        <v>35342</v>
      </c>
      <c r="H18" s="3" t="s">
        <v>28</v>
      </c>
      <c r="I18" s="3" t="s">
        <v>28</v>
      </c>
      <c r="J18" s="2">
        <v>59</v>
      </c>
      <c r="K18" s="84">
        <v>2.1529</v>
      </c>
      <c r="L18" s="3">
        <v>60</v>
      </c>
      <c r="M18" s="93">
        <v>62.5</v>
      </c>
      <c r="N18" s="93">
        <v>62.5</v>
      </c>
      <c r="O18" s="55"/>
      <c r="P18" s="55">
        <f>L18</f>
        <v>60</v>
      </c>
      <c r="Q18" s="88">
        <f>P18*K18</f>
        <v>129.17399999999998</v>
      </c>
      <c r="R18" s="68"/>
      <c r="Z18" s="29"/>
      <c r="AA18" s="29"/>
      <c r="AB18" s="29"/>
      <c r="AC18" s="29"/>
      <c r="AD18" s="29"/>
      <c r="AE18" s="29"/>
    </row>
    <row r="19" spans="1:31" ht="12.75">
      <c r="A19" s="67">
        <v>4</v>
      </c>
      <c r="B19" s="55">
        <v>67.5</v>
      </c>
      <c r="C19" s="55">
        <v>67.5</v>
      </c>
      <c r="D19" s="3" t="s">
        <v>27</v>
      </c>
      <c r="E19" s="3" t="s">
        <v>20</v>
      </c>
      <c r="F19" s="3" t="s">
        <v>20</v>
      </c>
      <c r="G19" s="1">
        <v>35167</v>
      </c>
      <c r="H19" s="3" t="s">
        <v>28</v>
      </c>
      <c r="I19" s="3" t="s">
        <v>28</v>
      </c>
      <c r="J19" s="2">
        <v>66.2</v>
      </c>
      <c r="K19" s="84">
        <v>1.9212</v>
      </c>
      <c r="L19" s="3">
        <v>60</v>
      </c>
      <c r="M19" s="93">
        <v>70</v>
      </c>
      <c r="N19" s="93">
        <v>70</v>
      </c>
      <c r="O19" s="55"/>
      <c r="P19" s="55">
        <f>L19</f>
        <v>60</v>
      </c>
      <c r="Q19" s="88">
        <f>P19*K19</f>
        <v>115.272</v>
      </c>
      <c r="R19" s="68"/>
      <c r="Z19" s="29"/>
      <c r="AA19" s="29"/>
      <c r="AB19" s="29"/>
      <c r="AC19" s="29"/>
      <c r="AD19" s="29"/>
      <c r="AE19" s="29"/>
    </row>
    <row r="20" spans="1:31" ht="12.75">
      <c r="A20" s="67">
        <v>5</v>
      </c>
      <c r="B20" s="55">
        <v>60</v>
      </c>
      <c r="C20" s="55">
        <v>67.5</v>
      </c>
      <c r="D20" s="3" t="s">
        <v>60</v>
      </c>
      <c r="E20" s="3" t="s">
        <v>20</v>
      </c>
      <c r="F20" s="3" t="s">
        <v>20</v>
      </c>
      <c r="G20" s="1">
        <v>36346</v>
      </c>
      <c r="H20" s="3" t="s">
        <v>28</v>
      </c>
      <c r="I20" s="3" t="s">
        <v>28</v>
      </c>
      <c r="J20" s="2">
        <v>59.4</v>
      </c>
      <c r="K20" s="84">
        <v>1.81</v>
      </c>
      <c r="L20" s="3">
        <v>40</v>
      </c>
      <c r="M20" s="3">
        <v>42.5</v>
      </c>
      <c r="N20" s="55">
        <v>45</v>
      </c>
      <c r="O20" s="55"/>
      <c r="P20" s="55">
        <f>N20</f>
        <v>45</v>
      </c>
      <c r="Q20" s="88">
        <f>P20*K20</f>
        <v>81.45</v>
      </c>
      <c r="R20" s="68"/>
      <c r="Z20" s="29"/>
      <c r="AA20" s="29"/>
      <c r="AB20" s="29"/>
      <c r="AC20" s="29"/>
      <c r="AD20" s="29"/>
      <c r="AE20" s="29"/>
    </row>
    <row r="21" spans="1:31" ht="12.75">
      <c r="A21" s="67">
        <v>1</v>
      </c>
      <c r="B21" s="55">
        <v>67.5</v>
      </c>
      <c r="C21" s="55">
        <v>67.5</v>
      </c>
      <c r="D21" s="3" t="s">
        <v>73</v>
      </c>
      <c r="E21" s="3" t="s">
        <v>20</v>
      </c>
      <c r="F21" s="3" t="s">
        <v>20</v>
      </c>
      <c r="G21" s="1"/>
      <c r="H21" s="1" t="s">
        <v>76</v>
      </c>
      <c r="I21" s="3" t="s">
        <v>12</v>
      </c>
      <c r="J21" s="2">
        <v>66.2</v>
      </c>
      <c r="K21" s="84">
        <v>1.8397</v>
      </c>
      <c r="L21" s="3">
        <v>110</v>
      </c>
      <c r="M21" s="3">
        <v>115</v>
      </c>
      <c r="N21" s="55">
        <v>120</v>
      </c>
      <c r="O21" s="55"/>
      <c r="P21" s="55">
        <f>N21</f>
        <v>120</v>
      </c>
      <c r="Q21" s="88">
        <f>P21*K21</f>
        <v>220.76399999999998</v>
      </c>
      <c r="R21" s="120" t="s">
        <v>105</v>
      </c>
      <c r="Z21" s="29"/>
      <c r="AA21" s="29"/>
      <c r="AB21" s="29"/>
      <c r="AC21" s="29"/>
      <c r="AD21" s="29"/>
      <c r="AE21" s="29"/>
    </row>
    <row r="22" spans="1:31" ht="12.75">
      <c r="A22" s="67">
        <v>2</v>
      </c>
      <c r="B22" s="55">
        <v>67.5</v>
      </c>
      <c r="C22" s="55">
        <v>67.5</v>
      </c>
      <c r="D22" s="3" t="s">
        <v>25</v>
      </c>
      <c r="E22" s="3" t="s">
        <v>20</v>
      </c>
      <c r="F22" s="3" t="s">
        <v>20</v>
      </c>
      <c r="G22" s="1">
        <v>33733</v>
      </c>
      <c r="H22" s="1" t="s">
        <v>76</v>
      </c>
      <c r="I22" s="3" t="s">
        <v>11</v>
      </c>
      <c r="J22" s="2">
        <v>66.3</v>
      </c>
      <c r="K22" s="84">
        <v>1.6932</v>
      </c>
      <c r="L22" s="93">
        <v>90</v>
      </c>
      <c r="M22" s="93">
        <v>90</v>
      </c>
      <c r="N22" s="55">
        <v>90</v>
      </c>
      <c r="O22" s="55"/>
      <c r="P22" s="55">
        <f>N22</f>
        <v>90</v>
      </c>
      <c r="Q22" s="88">
        <f>P22*K22</f>
        <v>152.388</v>
      </c>
      <c r="R22" s="68"/>
      <c r="Z22" s="29"/>
      <c r="AA22" s="29"/>
      <c r="AB22" s="29"/>
      <c r="AC22" s="29"/>
      <c r="AD22" s="29"/>
      <c r="AE22" s="29"/>
    </row>
    <row r="23" spans="1:31" ht="12.75">
      <c r="A23" s="67">
        <v>3</v>
      </c>
      <c r="B23" s="55">
        <v>67.5</v>
      </c>
      <c r="C23" s="55">
        <v>67.5</v>
      </c>
      <c r="D23" s="3" t="s">
        <v>32</v>
      </c>
      <c r="E23" s="3" t="s">
        <v>20</v>
      </c>
      <c r="F23" s="3" t="s">
        <v>20</v>
      </c>
      <c r="G23" s="1">
        <v>34666</v>
      </c>
      <c r="H23" s="1" t="s">
        <v>76</v>
      </c>
      <c r="I23" s="3" t="s">
        <v>12</v>
      </c>
      <c r="J23" s="2">
        <v>66</v>
      </c>
      <c r="K23" s="84">
        <v>1.7583</v>
      </c>
      <c r="L23" s="3">
        <v>75</v>
      </c>
      <c r="M23" s="3">
        <v>80</v>
      </c>
      <c r="N23" s="93">
        <v>85</v>
      </c>
      <c r="O23" s="55"/>
      <c r="P23" s="55">
        <f>M23</f>
        <v>80</v>
      </c>
      <c r="Q23" s="88">
        <f>P23*K23</f>
        <v>140.664</v>
      </c>
      <c r="R23" s="68"/>
      <c r="Z23" s="29"/>
      <c r="AA23" s="29"/>
      <c r="AB23" s="29"/>
      <c r="AC23" s="29"/>
      <c r="AD23" s="29"/>
      <c r="AE23" s="29"/>
    </row>
    <row r="24" spans="1:31" ht="12.75">
      <c r="A24" s="67">
        <v>4</v>
      </c>
      <c r="B24" s="55">
        <v>67.5</v>
      </c>
      <c r="C24" s="55">
        <v>67.5</v>
      </c>
      <c r="D24" s="3" t="s">
        <v>62</v>
      </c>
      <c r="E24" s="3" t="s">
        <v>20</v>
      </c>
      <c r="F24" s="3" t="s">
        <v>20</v>
      </c>
      <c r="G24" s="1">
        <v>35004</v>
      </c>
      <c r="H24" s="1" t="s">
        <v>76</v>
      </c>
      <c r="I24" s="3" t="s">
        <v>12</v>
      </c>
      <c r="J24" s="2">
        <v>63.1</v>
      </c>
      <c r="K24" s="84">
        <v>1.9269</v>
      </c>
      <c r="L24" s="3">
        <v>70</v>
      </c>
      <c r="M24" s="93">
        <v>80</v>
      </c>
      <c r="N24" s="93">
        <v>80</v>
      </c>
      <c r="O24" s="55"/>
      <c r="P24" s="55">
        <f>L24</f>
        <v>70</v>
      </c>
      <c r="Q24" s="88">
        <f>P24*K24</f>
        <v>134.883</v>
      </c>
      <c r="R24" s="68"/>
      <c r="Z24" s="29"/>
      <c r="AA24" s="29"/>
      <c r="AB24" s="29"/>
      <c r="AC24" s="29"/>
      <c r="AD24" s="29"/>
      <c r="AE24" s="29"/>
    </row>
    <row r="25" spans="1:31" ht="12.75">
      <c r="A25" s="67">
        <v>5</v>
      </c>
      <c r="B25" s="55">
        <v>67.5</v>
      </c>
      <c r="C25" s="55">
        <v>67.5</v>
      </c>
      <c r="D25" s="3" t="s">
        <v>24</v>
      </c>
      <c r="E25" s="3" t="s">
        <v>20</v>
      </c>
      <c r="F25" s="3" t="s">
        <v>20</v>
      </c>
      <c r="G25" s="1">
        <v>34899</v>
      </c>
      <c r="H25" s="1" t="s">
        <v>76</v>
      </c>
      <c r="I25" s="3" t="s">
        <v>12</v>
      </c>
      <c r="J25" s="2">
        <v>61.1</v>
      </c>
      <c r="K25" s="84">
        <v>1.9832</v>
      </c>
      <c r="L25" s="3">
        <v>62.5</v>
      </c>
      <c r="M25" s="3">
        <v>65</v>
      </c>
      <c r="N25" s="93">
        <v>70</v>
      </c>
      <c r="O25" s="55"/>
      <c r="P25" s="55">
        <f>M25</f>
        <v>65</v>
      </c>
      <c r="Q25" s="88">
        <f>P25*K25</f>
        <v>128.90800000000002</v>
      </c>
      <c r="R25" s="68"/>
      <c r="Z25" s="29"/>
      <c r="AA25" s="29"/>
      <c r="AB25" s="29"/>
      <c r="AC25" s="29"/>
      <c r="AD25" s="29"/>
      <c r="AE25" s="29"/>
    </row>
    <row r="26" spans="1:31" ht="12.75">
      <c r="A26" s="67">
        <v>6</v>
      </c>
      <c r="B26" s="55">
        <v>67.5</v>
      </c>
      <c r="C26" s="55">
        <v>67.5</v>
      </c>
      <c r="D26" s="3" t="s">
        <v>26</v>
      </c>
      <c r="E26" s="3" t="s">
        <v>20</v>
      </c>
      <c r="F26" s="3" t="s">
        <v>20</v>
      </c>
      <c r="G26" s="1">
        <v>34816</v>
      </c>
      <c r="H26" s="1" t="s">
        <v>76</v>
      </c>
      <c r="I26" s="55" t="s">
        <v>12</v>
      </c>
      <c r="J26" s="2">
        <v>60.5</v>
      </c>
      <c r="K26" s="84">
        <v>2.0136</v>
      </c>
      <c r="L26" s="3">
        <v>60</v>
      </c>
      <c r="M26" s="93">
        <v>70</v>
      </c>
      <c r="N26" s="93">
        <v>70</v>
      </c>
      <c r="O26" s="55"/>
      <c r="P26" s="55">
        <f>L26</f>
        <v>60</v>
      </c>
      <c r="Q26" s="88">
        <f>P26*K26</f>
        <v>120.81599999999999</v>
      </c>
      <c r="R26" s="68"/>
      <c r="Z26" s="29"/>
      <c r="AA26" s="29"/>
      <c r="AB26" s="29"/>
      <c r="AC26" s="29"/>
      <c r="AD26" s="29"/>
      <c r="AE26" s="29"/>
    </row>
    <row r="27" spans="1:31" ht="12.75">
      <c r="A27" s="67">
        <v>1</v>
      </c>
      <c r="B27" s="55">
        <v>75</v>
      </c>
      <c r="C27" s="55">
        <v>82.5</v>
      </c>
      <c r="D27" s="3" t="s">
        <v>47</v>
      </c>
      <c r="E27" s="3" t="s">
        <v>20</v>
      </c>
      <c r="F27" s="3" t="s">
        <v>20</v>
      </c>
      <c r="G27" s="1">
        <v>35199</v>
      </c>
      <c r="H27" s="3" t="s">
        <v>28</v>
      </c>
      <c r="I27" s="3" t="s">
        <v>28</v>
      </c>
      <c r="J27" s="2">
        <v>73.2</v>
      </c>
      <c r="K27" s="84">
        <v>1.7656</v>
      </c>
      <c r="L27" s="3">
        <v>85</v>
      </c>
      <c r="M27" s="3">
        <v>90</v>
      </c>
      <c r="N27" s="55">
        <v>95</v>
      </c>
      <c r="O27" s="55"/>
      <c r="P27" s="55">
        <f>N27</f>
        <v>95</v>
      </c>
      <c r="Q27" s="88">
        <f>P27*K27</f>
        <v>167.732</v>
      </c>
      <c r="R27" s="68"/>
      <c r="Z27" s="29"/>
      <c r="AA27" s="29"/>
      <c r="AB27" s="29"/>
      <c r="AC27" s="29"/>
      <c r="AD27" s="29"/>
      <c r="AE27" s="29"/>
    </row>
    <row r="28" spans="1:31" ht="12.75">
      <c r="A28" s="67">
        <v>2</v>
      </c>
      <c r="B28" s="55">
        <v>82.5</v>
      </c>
      <c r="C28" s="55">
        <v>82.5</v>
      </c>
      <c r="D28" s="3" t="s">
        <v>40</v>
      </c>
      <c r="E28" s="3" t="s">
        <v>20</v>
      </c>
      <c r="F28" s="3" t="s">
        <v>20</v>
      </c>
      <c r="G28" s="1">
        <v>35453</v>
      </c>
      <c r="H28" s="3" t="s">
        <v>28</v>
      </c>
      <c r="I28" s="3" t="s">
        <v>28</v>
      </c>
      <c r="J28" s="2">
        <v>82.1</v>
      </c>
      <c r="K28" s="84">
        <v>1.6165</v>
      </c>
      <c r="L28" s="3">
        <v>80</v>
      </c>
      <c r="M28" s="93">
        <v>87.5</v>
      </c>
      <c r="N28" s="55">
        <v>90</v>
      </c>
      <c r="O28" s="55"/>
      <c r="P28" s="55">
        <f>N28</f>
        <v>90</v>
      </c>
      <c r="Q28" s="88">
        <f>P28*K28</f>
        <v>145.485</v>
      </c>
      <c r="R28" s="68"/>
      <c r="Z28" s="29"/>
      <c r="AA28" s="29"/>
      <c r="AB28" s="29"/>
      <c r="AC28" s="29"/>
      <c r="AD28" s="29"/>
      <c r="AE28" s="29"/>
    </row>
    <row r="29" spans="1:31" ht="12.75">
      <c r="A29" s="67">
        <v>3</v>
      </c>
      <c r="B29" s="55">
        <v>75</v>
      </c>
      <c r="C29" s="55">
        <v>82.5</v>
      </c>
      <c r="D29" s="3" t="s">
        <v>45</v>
      </c>
      <c r="E29" s="3" t="s">
        <v>20</v>
      </c>
      <c r="F29" s="3" t="s">
        <v>20</v>
      </c>
      <c r="G29" s="1">
        <v>35375</v>
      </c>
      <c r="H29" s="3" t="s">
        <v>28</v>
      </c>
      <c r="I29" s="3" t="s">
        <v>28</v>
      </c>
      <c r="J29" s="2">
        <v>72</v>
      </c>
      <c r="K29" s="84">
        <v>1.7838</v>
      </c>
      <c r="L29" s="3">
        <v>60</v>
      </c>
      <c r="M29" s="3">
        <v>70</v>
      </c>
      <c r="N29" s="93">
        <v>75</v>
      </c>
      <c r="O29" s="55"/>
      <c r="P29" s="55">
        <f>M29</f>
        <v>70</v>
      </c>
      <c r="Q29" s="88">
        <f>P29*K29</f>
        <v>124.866</v>
      </c>
      <c r="R29" s="68"/>
      <c r="Z29" s="29"/>
      <c r="AA29" s="29"/>
      <c r="AB29" s="29"/>
      <c r="AC29" s="29"/>
      <c r="AD29" s="29"/>
      <c r="AE29" s="29"/>
    </row>
    <row r="30" spans="1:31" ht="12.75">
      <c r="A30" s="67">
        <v>4</v>
      </c>
      <c r="B30" s="55">
        <v>75</v>
      </c>
      <c r="C30" s="55">
        <v>82.5</v>
      </c>
      <c r="D30" s="3" t="s">
        <v>41</v>
      </c>
      <c r="E30" s="3" t="s">
        <v>20</v>
      </c>
      <c r="F30" s="3" t="s">
        <v>20</v>
      </c>
      <c r="G30" s="1">
        <v>36074</v>
      </c>
      <c r="H30" s="3" t="s">
        <v>28</v>
      </c>
      <c r="I30" s="3" t="s">
        <v>28</v>
      </c>
      <c r="J30" s="2">
        <v>68</v>
      </c>
      <c r="K30" s="84">
        <v>1.5889</v>
      </c>
      <c r="L30" s="93">
        <v>60</v>
      </c>
      <c r="M30" s="3">
        <v>62.5</v>
      </c>
      <c r="N30" s="55">
        <v>65</v>
      </c>
      <c r="O30" s="55"/>
      <c r="P30" s="55">
        <f>N30</f>
        <v>65</v>
      </c>
      <c r="Q30" s="88">
        <f>P30*K30</f>
        <v>103.2785</v>
      </c>
      <c r="R30" s="68"/>
      <c r="Z30" s="29"/>
      <c r="AA30" s="29"/>
      <c r="AB30" s="29"/>
      <c r="AC30" s="29"/>
      <c r="AD30" s="29"/>
      <c r="AE30" s="29"/>
    </row>
    <row r="31" spans="1:31" ht="12.75">
      <c r="A31" s="67">
        <v>1</v>
      </c>
      <c r="B31" s="55">
        <v>75</v>
      </c>
      <c r="C31" s="55">
        <v>82.5</v>
      </c>
      <c r="D31" s="3" t="s">
        <v>48</v>
      </c>
      <c r="E31" s="3" t="s">
        <v>20</v>
      </c>
      <c r="F31" s="3" t="s">
        <v>20</v>
      </c>
      <c r="G31" s="1">
        <v>34594</v>
      </c>
      <c r="H31" s="1" t="s">
        <v>76</v>
      </c>
      <c r="I31" s="3" t="s">
        <v>12</v>
      </c>
      <c r="J31" s="2">
        <v>71.2</v>
      </c>
      <c r="K31" s="84">
        <v>1.65</v>
      </c>
      <c r="L31" s="3">
        <v>115</v>
      </c>
      <c r="M31" s="3">
        <v>120</v>
      </c>
      <c r="N31" s="93">
        <v>125</v>
      </c>
      <c r="O31" s="55"/>
      <c r="P31" s="55">
        <f>M31</f>
        <v>120</v>
      </c>
      <c r="Q31" s="88">
        <f>P31*K31</f>
        <v>198</v>
      </c>
      <c r="R31" s="68"/>
      <c r="Z31" s="29"/>
      <c r="AA31" s="29"/>
      <c r="AB31" s="29"/>
      <c r="AC31" s="29"/>
      <c r="AD31" s="29"/>
      <c r="AE31" s="29"/>
    </row>
    <row r="32" spans="1:46" ht="12.75">
      <c r="A32" s="67">
        <v>2</v>
      </c>
      <c r="B32" s="55">
        <v>75</v>
      </c>
      <c r="C32" s="55">
        <v>82.5</v>
      </c>
      <c r="D32" s="3" t="s">
        <v>69</v>
      </c>
      <c r="E32" s="3" t="s">
        <v>20</v>
      </c>
      <c r="F32" s="3" t="s">
        <v>20</v>
      </c>
      <c r="G32" s="1">
        <v>34425</v>
      </c>
      <c r="H32" s="1" t="s">
        <v>76</v>
      </c>
      <c r="I32" s="3" t="s">
        <v>12</v>
      </c>
      <c r="J32" s="2">
        <v>71.9</v>
      </c>
      <c r="K32" s="84">
        <v>1.6326</v>
      </c>
      <c r="L32" s="3">
        <v>115</v>
      </c>
      <c r="M32" s="3">
        <v>120</v>
      </c>
      <c r="N32" s="93">
        <v>122.5</v>
      </c>
      <c r="O32" s="55"/>
      <c r="P32" s="55">
        <f>M32</f>
        <v>120</v>
      </c>
      <c r="Q32" s="88">
        <f>P32*K32</f>
        <v>195.912</v>
      </c>
      <c r="R32" s="68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</row>
    <row r="33" spans="1:46" ht="12.75">
      <c r="A33" s="67">
        <v>3</v>
      </c>
      <c r="B33" s="55">
        <v>75</v>
      </c>
      <c r="C33" s="55">
        <v>82.5</v>
      </c>
      <c r="D33" s="3" t="s">
        <v>88</v>
      </c>
      <c r="E33" s="3" t="s">
        <v>20</v>
      </c>
      <c r="F33" s="3" t="s">
        <v>20</v>
      </c>
      <c r="G33" s="1">
        <v>34696</v>
      </c>
      <c r="H33" s="1" t="s">
        <v>76</v>
      </c>
      <c r="I33" s="3" t="s">
        <v>12</v>
      </c>
      <c r="J33" s="2">
        <v>71</v>
      </c>
      <c r="K33" s="84">
        <v>1.65</v>
      </c>
      <c r="L33" s="3">
        <v>100</v>
      </c>
      <c r="M33" s="93">
        <v>105</v>
      </c>
      <c r="N33" s="55">
        <v>107.5</v>
      </c>
      <c r="O33" s="55"/>
      <c r="P33" s="55">
        <f>N33</f>
        <v>107.5</v>
      </c>
      <c r="Q33" s="88">
        <f>P33*K33</f>
        <v>177.375</v>
      </c>
      <c r="R33" s="68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</row>
    <row r="34" spans="1:46" ht="12.75">
      <c r="A34" s="67">
        <v>4</v>
      </c>
      <c r="B34" s="55">
        <v>82.5</v>
      </c>
      <c r="C34" s="55">
        <v>82.5</v>
      </c>
      <c r="D34" s="3" t="s">
        <v>39</v>
      </c>
      <c r="E34" s="3" t="s">
        <v>20</v>
      </c>
      <c r="F34" s="3" t="s">
        <v>20</v>
      </c>
      <c r="G34" s="1">
        <v>34432</v>
      </c>
      <c r="H34" s="1" t="s">
        <v>76</v>
      </c>
      <c r="I34" s="3" t="s">
        <v>12</v>
      </c>
      <c r="J34" s="2">
        <v>75.4</v>
      </c>
      <c r="K34" s="84">
        <v>1.5772</v>
      </c>
      <c r="L34" s="3">
        <v>100</v>
      </c>
      <c r="M34" s="3">
        <v>105</v>
      </c>
      <c r="N34" s="93">
        <v>110</v>
      </c>
      <c r="O34" s="55"/>
      <c r="P34" s="55">
        <f>M34</f>
        <v>105</v>
      </c>
      <c r="Q34" s="88">
        <f>P34*K34</f>
        <v>165.606</v>
      </c>
      <c r="R34" s="68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</row>
    <row r="35" spans="1:46" ht="12.75">
      <c r="A35" s="67">
        <v>5</v>
      </c>
      <c r="B35" s="55">
        <v>75</v>
      </c>
      <c r="C35" s="55">
        <v>82.5</v>
      </c>
      <c r="D35" s="3" t="s">
        <v>68</v>
      </c>
      <c r="E35" s="3" t="s">
        <v>20</v>
      </c>
      <c r="F35" s="3" t="s">
        <v>20</v>
      </c>
      <c r="G35" s="1">
        <v>34746</v>
      </c>
      <c r="H35" s="1" t="s">
        <v>76</v>
      </c>
      <c r="I35" s="3" t="s">
        <v>12</v>
      </c>
      <c r="J35" s="2">
        <v>68.1</v>
      </c>
      <c r="K35" s="84">
        <v>1.716</v>
      </c>
      <c r="L35" s="3">
        <v>90</v>
      </c>
      <c r="M35" s="93">
        <v>100</v>
      </c>
      <c r="N35" s="93">
        <v>100</v>
      </c>
      <c r="O35" s="55"/>
      <c r="P35" s="55">
        <f>90</f>
        <v>90</v>
      </c>
      <c r="Q35" s="88">
        <f>P35*K35</f>
        <v>154.44</v>
      </c>
      <c r="R35" s="68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</row>
    <row r="36" spans="1:31" ht="12.75">
      <c r="A36" s="67">
        <v>6</v>
      </c>
      <c r="B36" s="55">
        <v>75</v>
      </c>
      <c r="C36" s="55">
        <v>82.5</v>
      </c>
      <c r="D36" s="3" t="s">
        <v>37</v>
      </c>
      <c r="E36" s="3" t="s">
        <v>20</v>
      </c>
      <c r="F36" s="3" t="s">
        <v>20</v>
      </c>
      <c r="G36" s="1">
        <v>35051</v>
      </c>
      <c r="H36" s="1" t="s">
        <v>76</v>
      </c>
      <c r="I36" s="3" t="s">
        <v>12</v>
      </c>
      <c r="J36" s="2">
        <v>72.3</v>
      </c>
      <c r="K36" s="84">
        <v>1.7082</v>
      </c>
      <c r="L36" s="3">
        <v>90</v>
      </c>
      <c r="M36" s="93">
        <v>97.5</v>
      </c>
      <c r="N36" s="93">
        <v>97.5</v>
      </c>
      <c r="O36" s="55"/>
      <c r="P36" s="55">
        <f>L36</f>
        <v>90</v>
      </c>
      <c r="Q36" s="88">
        <f>P36*K36</f>
        <v>153.738</v>
      </c>
      <c r="R36" s="68"/>
      <c r="Z36" s="29"/>
      <c r="AA36" s="29"/>
      <c r="AB36" s="29"/>
      <c r="AC36" s="29"/>
      <c r="AD36" s="29"/>
      <c r="AE36" s="29"/>
    </row>
    <row r="37" spans="1:46" ht="12.75">
      <c r="A37" s="67">
        <v>7</v>
      </c>
      <c r="B37" s="55">
        <v>82.5</v>
      </c>
      <c r="C37" s="55">
        <v>82.5</v>
      </c>
      <c r="D37" s="3" t="s">
        <v>87</v>
      </c>
      <c r="E37" s="3" t="s">
        <v>20</v>
      </c>
      <c r="F37" s="3" t="s">
        <v>20</v>
      </c>
      <c r="G37" s="1">
        <v>34330</v>
      </c>
      <c r="H37" s="1" t="s">
        <v>76</v>
      </c>
      <c r="I37" s="3" t="s">
        <v>11</v>
      </c>
      <c r="J37" s="2">
        <v>77.1</v>
      </c>
      <c r="K37" s="84">
        <v>1.5199</v>
      </c>
      <c r="L37" s="3">
        <v>87.5</v>
      </c>
      <c r="M37" s="93">
        <v>92.5</v>
      </c>
      <c r="N37" s="93">
        <v>100</v>
      </c>
      <c r="O37" s="55"/>
      <c r="P37" s="55">
        <f>L37</f>
        <v>87.5</v>
      </c>
      <c r="Q37" s="88">
        <f>P37*K37</f>
        <v>132.99125</v>
      </c>
      <c r="R37" s="68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</row>
    <row r="38" spans="1:45" ht="12.75">
      <c r="A38" s="67">
        <v>8</v>
      </c>
      <c r="B38" s="55">
        <v>75</v>
      </c>
      <c r="C38" s="55">
        <v>82.5</v>
      </c>
      <c r="D38" s="3" t="s">
        <v>36</v>
      </c>
      <c r="E38" s="3" t="s">
        <v>20</v>
      </c>
      <c r="F38" s="3" t="s">
        <v>20</v>
      </c>
      <c r="G38" s="1">
        <v>33836</v>
      </c>
      <c r="H38" s="1" t="s">
        <v>76</v>
      </c>
      <c r="I38" s="3" t="s">
        <v>11</v>
      </c>
      <c r="J38" s="2">
        <v>68.1</v>
      </c>
      <c r="K38" s="84">
        <v>1.6524</v>
      </c>
      <c r="L38" s="93">
        <v>80</v>
      </c>
      <c r="M38" s="3">
        <v>80</v>
      </c>
      <c r="N38" s="93">
        <v>82.5</v>
      </c>
      <c r="O38" s="55"/>
      <c r="P38" s="55">
        <f>M38</f>
        <v>80</v>
      </c>
      <c r="Q38" s="88">
        <f>P38*K38</f>
        <v>132.192</v>
      </c>
      <c r="R38" s="68"/>
      <c r="Z38" s="29"/>
      <c r="AA38" s="29"/>
      <c r="AB38" s="29"/>
      <c r="AC38" s="29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</row>
    <row r="39" spans="1:45" ht="12.75">
      <c r="A39" s="67">
        <v>9</v>
      </c>
      <c r="B39" s="55">
        <v>75</v>
      </c>
      <c r="C39" s="55">
        <v>82.5</v>
      </c>
      <c r="D39" s="3" t="s">
        <v>46</v>
      </c>
      <c r="E39" s="3" t="s">
        <v>20</v>
      </c>
      <c r="F39" s="3" t="s">
        <v>20</v>
      </c>
      <c r="G39" s="1">
        <v>34640</v>
      </c>
      <c r="H39" s="1" t="s">
        <v>76</v>
      </c>
      <c r="I39" s="3" t="s">
        <v>12</v>
      </c>
      <c r="J39" s="2">
        <v>68.9</v>
      </c>
      <c r="K39" s="84">
        <v>1.6962</v>
      </c>
      <c r="L39" s="3">
        <v>70</v>
      </c>
      <c r="M39" s="3">
        <v>80</v>
      </c>
      <c r="N39" s="93">
        <v>87.5</v>
      </c>
      <c r="O39" s="55"/>
      <c r="P39" s="55">
        <f>M39</f>
        <v>80</v>
      </c>
      <c r="Q39" s="88">
        <f>P39*K39</f>
        <v>135.696</v>
      </c>
      <c r="R39" s="68"/>
      <c r="Z39" s="29"/>
      <c r="AA39" s="29"/>
      <c r="AB39" s="29"/>
      <c r="AC39" s="29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</row>
    <row r="40" spans="1:46" ht="12.75">
      <c r="A40" s="67">
        <v>10</v>
      </c>
      <c r="B40" s="55">
        <v>82.5</v>
      </c>
      <c r="C40" s="55">
        <v>82.5</v>
      </c>
      <c r="D40" s="3" t="s">
        <v>67</v>
      </c>
      <c r="E40" s="3" t="s">
        <v>20</v>
      </c>
      <c r="F40" s="3" t="s">
        <v>20</v>
      </c>
      <c r="G40" s="1">
        <v>34770</v>
      </c>
      <c r="H40" s="1" t="s">
        <v>76</v>
      </c>
      <c r="I40" s="3" t="s">
        <v>12</v>
      </c>
      <c r="J40" s="2">
        <v>78.3</v>
      </c>
      <c r="K40" s="84">
        <v>1.5993</v>
      </c>
      <c r="L40" s="3">
        <v>70</v>
      </c>
      <c r="M40" s="3">
        <v>75</v>
      </c>
      <c r="N40" s="93">
        <v>77.5</v>
      </c>
      <c r="O40" s="55"/>
      <c r="P40" s="55">
        <f>M40</f>
        <v>75</v>
      </c>
      <c r="Q40" s="88">
        <f>P40*K40</f>
        <v>119.94749999999999</v>
      </c>
      <c r="R40" s="68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</row>
    <row r="41" spans="1:31" ht="12.75">
      <c r="A41" s="67">
        <v>1</v>
      </c>
      <c r="B41" s="55">
        <v>100</v>
      </c>
      <c r="C41" s="55" t="s">
        <v>74</v>
      </c>
      <c r="D41" s="3" t="s">
        <v>94</v>
      </c>
      <c r="E41" s="3" t="s">
        <v>20</v>
      </c>
      <c r="F41" s="3" t="s">
        <v>20</v>
      </c>
      <c r="G41" s="1">
        <v>35292</v>
      </c>
      <c r="H41" s="3" t="s">
        <v>28</v>
      </c>
      <c r="I41" s="3" t="s">
        <v>28</v>
      </c>
      <c r="J41" s="2">
        <v>94.2</v>
      </c>
      <c r="K41" s="84">
        <v>1.4828</v>
      </c>
      <c r="L41" s="3">
        <v>40</v>
      </c>
      <c r="M41" s="3">
        <v>50</v>
      </c>
      <c r="N41" s="55">
        <v>57.5</v>
      </c>
      <c r="O41" s="55"/>
      <c r="P41" s="55">
        <f>N41</f>
        <v>57.5</v>
      </c>
      <c r="Q41" s="88">
        <f>P41*K41</f>
        <v>85.261</v>
      </c>
      <c r="R41" s="68"/>
      <c r="Z41" s="29"/>
      <c r="AA41" s="29"/>
      <c r="AB41" s="29"/>
      <c r="AC41" s="29"/>
      <c r="AD41" s="29"/>
      <c r="AE41" s="29"/>
    </row>
    <row r="42" spans="1:31" ht="12.75">
      <c r="A42" s="67">
        <v>1</v>
      </c>
      <c r="B42" s="55">
        <v>100</v>
      </c>
      <c r="C42" s="55" t="s">
        <v>74</v>
      </c>
      <c r="D42" s="3" t="s">
        <v>63</v>
      </c>
      <c r="E42" s="3" t="s">
        <v>20</v>
      </c>
      <c r="F42" s="3" t="s">
        <v>20</v>
      </c>
      <c r="G42" s="1">
        <v>34404</v>
      </c>
      <c r="H42" s="1" t="s">
        <v>76</v>
      </c>
      <c r="I42" s="3" t="s">
        <v>12</v>
      </c>
      <c r="J42" s="2">
        <v>92.8</v>
      </c>
      <c r="K42" s="84">
        <v>1.3676</v>
      </c>
      <c r="L42" s="3">
        <v>112.5</v>
      </c>
      <c r="M42" s="3">
        <v>115</v>
      </c>
      <c r="N42" s="93">
        <v>117.5</v>
      </c>
      <c r="O42" s="55"/>
      <c r="P42" s="55">
        <f>M42</f>
        <v>115</v>
      </c>
      <c r="Q42" s="88">
        <f>P42*K42</f>
        <v>157.274</v>
      </c>
      <c r="R42" s="68"/>
      <c r="Z42" s="29"/>
      <c r="AA42" s="29"/>
      <c r="AB42" s="29"/>
      <c r="AC42" s="29"/>
      <c r="AD42" s="29"/>
      <c r="AE42" s="29"/>
    </row>
    <row r="43" spans="1:31" ht="12.75">
      <c r="A43" s="67">
        <v>2</v>
      </c>
      <c r="B43" s="55">
        <v>100</v>
      </c>
      <c r="C43" s="55" t="s">
        <v>74</v>
      </c>
      <c r="D43" s="3" t="s">
        <v>50</v>
      </c>
      <c r="E43" s="3" t="s">
        <v>20</v>
      </c>
      <c r="F43" s="3" t="s">
        <v>20</v>
      </c>
      <c r="G43" s="1">
        <v>34896</v>
      </c>
      <c r="H43" s="1" t="s">
        <v>76</v>
      </c>
      <c r="I43" s="3" t="s">
        <v>12</v>
      </c>
      <c r="J43" s="2">
        <v>95.5</v>
      </c>
      <c r="K43" s="84">
        <v>1.4093</v>
      </c>
      <c r="L43" s="93">
        <v>100</v>
      </c>
      <c r="M43" s="3">
        <v>107.5</v>
      </c>
      <c r="N43" s="55">
        <v>110</v>
      </c>
      <c r="O43" s="55"/>
      <c r="P43" s="55">
        <f>N43</f>
        <v>110</v>
      </c>
      <c r="Q43" s="88">
        <f>P43*K43</f>
        <v>155.023</v>
      </c>
      <c r="R43" s="68"/>
      <c r="Z43" s="29"/>
      <c r="AA43" s="29"/>
      <c r="AB43" s="29"/>
      <c r="AC43" s="29"/>
      <c r="AD43" s="29"/>
      <c r="AE43" s="29"/>
    </row>
    <row r="44" spans="1:31" ht="12.75">
      <c r="A44" s="67">
        <v>3</v>
      </c>
      <c r="B44" s="55">
        <v>90</v>
      </c>
      <c r="C44" s="55" t="s">
        <v>74</v>
      </c>
      <c r="D44" s="3" t="s">
        <v>98</v>
      </c>
      <c r="E44" s="3" t="s">
        <v>20</v>
      </c>
      <c r="F44" s="3" t="s">
        <v>20</v>
      </c>
      <c r="G44" s="1">
        <v>34488</v>
      </c>
      <c r="H44" s="1" t="s">
        <v>76</v>
      </c>
      <c r="I44" s="3" t="s">
        <v>12</v>
      </c>
      <c r="J44" s="2">
        <v>84</v>
      </c>
      <c r="K44" s="84">
        <v>1.4574</v>
      </c>
      <c r="L44" s="3">
        <v>80</v>
      </c>
      <c r="M44" s="93">
        <v>87.5</v>
      </c>
      <c r="N44" s="55">
        <v>90</v>
      </c>
      <c r="O44" s="55"/>
      <c r="P44" s="55">
        <f>N44</f>
        <v>90</v>
      </c>
      <c r="Q44" s="88">
        <f>P44*K44</f>
        <v>131.166</v>
      </c>
      <c r="R44" s="68"/>
      <c r="Z44" s="29"/>
      <c r="AA44" s="29"/>
      <c r="AB44" s="29"/>
      <c r="AC44" s="29"/>
      <c r="AD44" s="29"/>
      <c r="AE44" s="29"/>
    </row>
    <row r="45" spans="1:31" ht="12.75">
      <c r="A45" s="67">
        <v>4</v>
      </c>
      <c r="B45" s="55">
        <v>100</v>
      </c>
      <c r="C45" s="55" t="s">
        <v>74</v>
      </c>
      <c r="D45" s="3" t="s">
        <v>51</v>
      </c>
      <c r="E45" s="3" t="s">
        <v>34</v>
      </c>
      <c r="F45" s="3" t="s">
        <v>97</v>
      </c>
      <c r="G45" s="1">
        <v>33745</v>
      </c>
      <c r="H45" s="1" t="s">
        <v>76</v>
      </c>
      <c r="I45" s="3" t="s">
        <v>11</v>
      </c>
      <c r="J45" s="2">
        <v>91.2</v>
      </c>
      <c r="K45" s="84">
        <v>1.3319</v>
      </c>
      <c r="L45" s="93">
        <v>120</v>
      </c>
      <c r="M45" s="93">
        <v>120</v>
      </c>
      <c r="N45" s="93">
        <v>120</v>
      </c>
      <c r="O45" s="55"/>
      <c r="P45" s="55">
        <v>0</v>
      </c>
      <c r="Q45" s="88">
        <f>P45*K45</f>
        <v>0</v>
      </c>
      <c r="R45" s="68"/>
      <c r="Z45" s="29"/>
      <c r="AA45" s="29"/>
      <c r="AB45" s="29"/>
      <c r="AC45" s="29"/>
      <c r="AD45" s="29"/>
      <c r="AE45" s="29"/>
    </row>
    <row r="46" spans="1:31" ht="15.75">
      <c r="A46" s="67"/>
      <c r="B46" s="55"/>
      <c r="C46" s="55"/>
      <c r="D46" s="57" t="s">
        <v>100</v>
      </c>
      <c r="E46" s="3"/>
      <c r="F46" s="3"/>
      <c r="G46" s="1"/>
      <c r="H46" s="1"/>
      <c r="I46" s="3"/>
      <c r="J46" s="2"/>
      <c r="K46" s="84"/>
      <c r="L46" s="3"/>
      <c r="M46" s="3"/>
      <c r="N46" s="55"/>
      <c r="O46" s="55"/>
      <c r="P46" s="55"/>
      <c r="Q46" s="88"/>
      <c r="R46" s="68"/>
      <c r="Z46" s="29"/>
      <c r="AA46" s="29"/>
      <c r="AB46" s="29"/>
      <c r="AC46" s="29"/>
      <c r="AD46" s="29"/>
      <c r="AE46" s="29"/>
    </row>
    <row r="47" spans="1:31" ht="12.75">
      <c r="A47" s="67">
        <v>1</v>
      </c>
      <c r="B47" s="55">
        <v>67.5</v>
      </c>
      <c r="C47" s="55">
        <v>67.5</v>
      </c>
      <c r="D47" s="3" t="s">
        <v>65</v>
      </c>
      <c r="E47" s="3" t="s">
        <v>20</v>
      </c>
      <c r="F47" s="3" t="s">
        <v>20</v>
      </c>
      <c r="G47" s="1"/>
      <c r="H47" s="3" t="s">
        <v>10</v>
      </c>
      <c r="I47" s="3" t="s">
        <v>13</v>
      </c>
      <c r="J47" s="2">
        <v>66.2</v>
      </c>
      <c r="K47" s="84">
        <v>1.6281</v>
      </c>
      <c r="L47" s="3">
        <v>115</v>
      </c>
      <c r="M47" s="55">
        <v>120</v>
      </c>
      <c r="N47" s="55">
        <v>125</v>
      </c>
      <c r="O47" s="55"/>
      <c r="P47" s="55">
        <f>N47</f>
        <v>125</v>
      </c>
      <c r="Q47" s="88">
        <f aca="true" t="shared" si="0" ref="Q47:Q55">P47*K47</f>
        <v>203.51250000000002</v>
      </c>
      <c r="R47" s="68"/>
      <c r="Z47" s="29"/>
      <c r="AA47" s="29"/>
      <c r="AB47" s="29"/>
      <c r="AC47" s="29"/>
      <c r="AD47" s="29"/>
      <c r="AE47" s="29"/>
    </row>
    <row r="48" spans="1:31" ht="12.75">
      <c r="A48" s="67">
        <v>2</v>
      </c>
      <c r="B48" s="55">
        <v>67.5</v>
      </c>
      <c r="C48" s="55">
        <v>67.5</v>
      </c>
      <c r="D48" s="3" t="s">
        <v>64</v>
      </c>
      <c r="E48" s="3" t="s">
        <v>20</v>
      </c>
      <c r="F48" s="3" t="s">
        <v>20</v>
      </c>
      <c r="G48" s="1">
        <v>30685</v>
      </c>
      <c r="H48" s="3" t="s">
        <v>10</v>
      </c>
      <c r="I48" s="3" t="s">
        <v>10</v>
      </c>
      <c r="J48" s="2">
        <v>66.4</v>
      </c>
      <c r="K48" s="84">
        <v>1.6281</v>
      </c>
      <c r="L48" s="3">
        <v>95</v>
      </c>
      <c r="M48" s="93">
        <v>100</v>
      </c>
      <c r="N48" s="93">
        <v>100</v>
      </c>
      <c r="O48" s="55"/>
      <c r="P48" s="55">
        <f>L48</f>
        <v>95</v>
      </c>
      <c r="Q48" s="88">
        <f t="shared" si="0"/>
        <v>154.6695</v>
      </c>
      <c r="R48" s="68"/>
      <c r="Z48" s="29"/>
      <c r="AA48" s="29"/>
      <c r="AB48" s="29"/>
      <c r="AC48" s="29"/>
      <c r="AD48" s="29"/>
      <c r="AE48" s="29"/>
    </row>
    <row r="49" spans="1:31" ht="12.75">
      <c r="A49" s="67">
        <v>3</v>
      </c>
      <c r="B49" s="55">
        <v>67.5</v>
      </c>
      <c r="C49" s="55">
        <v>67.5</v>
      </c>
      <c r="D49" s="3" t="s">
        <v>29</v>
      </c>
      <c r="E49" s="3" t="s">
        <v>20</v>
      </c>
      <c r="F49" s="3" t="s">
        <v>20</v>
      </c>
      <c r="G49" s="1">
        <v>29857</v>
      </c>
      <c r="H49" s="3" t="s">
        <v>10</v>
      </c>
      <c r="I49" s="3" t="s">
        <v>10</v>
      </c>
      <c r="J49" s="2">
        <v>62.1</v>
      </c>
      <c r="K49" s="84">
        <v>1.7297</v>
      </c>
      <c r="L49" s="93">
        <v>75</v>
      </c>
      <c r="M49" s="3">
        <v>75</v>
      </c>
      <c r="N49" s="93">
        <v>80</v>
      </c>
      <c r="O49" s="55"/>
      <c r="P49" s="55">
        <f>M49</f>
        <v>75</v>
      </c>
      <c r="Q49" s="88">
        <f t="shared" si="0"/>
        <v>129.7275</v>
      </c>
      <c r="R49" s="68"/>
      <c r="Z49" s="29"/>
      <c r="AA49" s="29"/>
      <c r="AB49" s="29"/>
      <c r="AC49" s="29"/>
      <c r="AD49" s="29"/>
      <c r="AE49" s="29"/>
    </row>
    <row r="50" spans="1:46" s="16" customFormat="1" ht="12.75">
      <c r="A50" s="67">
        <v>1</v>
      </c>
      <c r="B50" s="55">
        <v>75</v>
      </c>
      <c r="C50" s="55">
        <v>75</v>
      </c>
      <c r="D50" s="3" t="s">
        <v>66</v>
      </c>
      <c r="E50" s="3" t="s">
        <v>20</v>
      </c>
      <c r="F50" s="3" t="s">
        <v>20</v>
      </c>
      <c r="G50" s="1"/>
      <c r="H50" s="3" t="s">
        <v>10</v>
      </c>
      <c r="I50" s="3" t="s">
        <v>13</v>
      </c>
      <c r="J50" s="2">
        <v>75</v>
      </c>
      <c r="K50" s="84">
        <v>1.4674</v>
      </c>
      <c r="L50" s="3">
        <v>120</v>
      </c>
      <c r="M50" s="3">
        <v>130</v>
      </c>
      <c r="N50" s="55">
        <v>140</v>
      </c>
      <c r="O50" s="55"/>
      <c r="P50" s="55">
        <f>N50</f>
        <v>140</v>
      </c>
      <c r="Q50" s="88">
        <f t="shared" si="0"/>
        <v>205.436</v>
      </c>
      <c r="R50" s="68"/>
      <c r="T50" s="8"/>
      <c r="U50" s="11"/>
      <c r="V50" s="8"/>
      <c r="W50" s="11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</row>
    <row r="51" spans="1:46" ht="12.75">
      <c r="A51" s="67">
        <v>2</v>
      </c>
      <c r="B51" s="55">
        <v>75</v>
      </c>
      <c r="C51" s="55">
        <v>75</v>
      </c>
      <c r="D51" s="3" t="s">
        <v>93</v>
      </c>
      <c r="E51" s="3" t="s">
        <v>34</v>
      </c>
      <c r="F51" s="3" t="s">
        <v>97</v>
      </c>
      <c r="G51" s="1">
        <v>33591</v>
      </c>
      <c r="H51" s="3" t="s">
        <v>10</v>
      </c>
      <c r="I51" s="3" t="s">
        <v>13</v>
      </c>
      <c r="J51" s="2">
        <v>73.3</v>
      </c>
      <c r="K51" s="84">
        <v>1.4888</v>
      </c>
      <c r="L51" s="93">
        <v>90</v>
      </c>
      <c r="M51" s="3">
        <v>90</v>
      </c>
      <c r="N51" s="93">
        <v>92.5</v>
      </c>
      <c r="O51" s="55"/>
      <c r="P51" s="55">
        <f>M51</f>
        <v>90</v>
      </c>
      <c r="Q51" s="88">
        <f t="shared" si="0"/>
        <v>133.992</v>
      </c>
      <c r="R51" s="68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</row>
    <row r="52" spans="1:31" ht="12.75">
      <c r="A52" s="67">
        <v>1</v>
      </c>
      <c r="B52" s="55">
        <v>82.5</v>
      </c>
      <c r="C52" s="55">
        <v>82.5</v>
      </c>
      <c r="D52" s="3" t="s">
        <v>44</v>
      </c>
      <c r="E52" s="3" t="s">
        <v>20</v>
      </c>
      <c r="F52" s="3" t="s">
        <v>20</v>
      </c>
      <c r="G52" s="1">
        <v>29381</v>
      </c>
      <c r="H52" s="3" t="s">
        <v>10</v>
      </c>
      <c r="I52" s="3" t="s">
        <v>10</v>
      </c>
      <c r="J52" s="2">
        <v>76</v>
      </c>
      <c r="K52" s="84">
        <v>1.4469</v>
      </c>
      <c r="L52" s="3">
        <v>135</v>
      </c>
      <c r="M52" s="93">
        <v>140</v>
      </c>
      <c r="N52" s="93">
        <v>140</v>
      </c>
      <c r="O52" s="55"/>
      <c r="P52" s="55">
        <f>L52</f>
        <v>135</v>
      </c>
      <c r="Q52" s="88">
        <f t="shared" si="0"/>
        <v>195.3315</v>
      </c>
      <c r="R52" s="68"/>
      <c r="Z52" s="29"/>
      <c r="AA52" s="29"/>
      <c r="AB52" s="29"/>
      <c r="AC52" s="29"/>
      <c r="AD52" s="29"/>
      <c r="AE52" s="29"/>
    </row>
    <row r="53" spans="1:31" ht="12.75">
      <c r="A53" s="67">
        <v>2</v>
      </c>
      <c r="B53" s="55">
        <v>82.5</v>
      </c>
      <c r="C53" s="55">
        <v>82.5</v>
      </c>
      <c r="D53" s="3" t="s">
        <v>38</v>
      </c>
      <c r="E53" s="3" t="s">
        <v>20</v>
      </c>
      <c r="F53" s="3" t="s">
        <v>20</v>
      </c>
      <c r="G53" s="1">
        <v>32596</v>
      </c>
      <c r="H53" s="3" t="s">
        <v>10</v>
      </c>
      <c r="I53" s="3" t="s">
        <v>13</v>
      </c>
      <c r="J53" s="2">
        <v>76</v>
      </c>
      <c r="K53" s="84">
        <v>1.4469</v>
      </c>
      <c r="L53" s="3">
        <v>130</v>
      </c>
      <c r="M53" s="93">
        <v>137.5</v>
      </c>
      <c r="N53" s="93">
        <v>137.5</v>
      </c>
      <c r="O53" s="55"/>
      <c r="P53" s="55">
        <f>L53</f>
        <v>130</v>
      </c>
      <c r="Q53" s="88">
        <f t="shared" si="0"/>
        <v>188.097</v>
      </c>
      <c r="R53" s="68"/>
      <c r="Z53" s="29"/>
      <c r="AA53" s="29"/>
      <c r="AB53" s="29"/>
      <c r="AC53" s="29"/>
      <c r="AD53" s="29"/>
      <c r="AE53" s="29"/>
    </row>
    <row r="54" spans="1:45" ht="12.75">
      <c r="A54" s="67">
        <v>3</v>
      </c>
      <c r="B54" s="55">
        <v>82.5</v>
      </c>
      <c r="C54" s="55">
        <v>82.5</v>
      </c>
      <c r="D54" s="3" t="s">
        <v>43</v>
      </c>
      <c r="E54" s="3" t="s">
        <v>20</v>
      </c>
      <c r="F54" s="3" t="s">
        <v>20</v>
      </c>
      <c r="G54" s="1">
        <v>29549</v>
      </c>
      <c r="H54" s="3" t="s">
        <v>10</v>
      </c>
      <c r="I54" s="3" t="s">
        <v>10</v>
      </c>
      <c r="J54" s="2">
        <v>78.1</v>
      </c>
      <c r="K54" s="84">
        <v>1.4213</v>
      </c>
      <c r="L54" s="3">
        <v>125</v>
      </c>
      <c r="M54" s="93">
        <v>130</v>
      </c>
      <c r="N54" s="93">
        <v>130</v>
      </c>
      <c r="O54" s="55"/>
      <c r="P54" s="55">
        <f>L54</f>
        <v>125</v>
      </c>
      <c r="Q54" s="88">
        <f t="shared" si="0"/>
        <v>177.6625</v>
      </c>
      <c r="R54" s="68"/>
      <c r="Z54" s="29"/>
      <c r="AA54" s="29"/>
      <c r="AB54" s="29"/>
      <c r="AC54" s="29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</row>
    <row r="55" spans="1:31" ht="12.75">
      <c r="A55" s="67">
        <v>4</v>
      </c>
      <c r="B55" s="55">
        <v>82.5</v>
      </c>
      <c r="C55" s="55">
        <v>82.5</v>
      </c>
      <c r="D55" s="3" t="s">
        <v>42</v>
      </c>
      <c r="E55" s="3" t="s">
        <v>20</v>
      </c>
      <c r="F55" s="3" t="s">
        <v>20</v>
      </c>
      <c r="G55" s="1">
        <v>33398</v>
      </c>
      <c r="H55" s="3" t="s">
        <v>10</v>
      </c>
      <c r="I55" s="3" t="s">
        <v>13</v>
      </c>
      <c r="J55" s="2">
        <v>78.6</v>
      </c>
      <c r="K55" s="84">
        <v>1.4154</v>
      </c>
      <c r="L55" s="3">
        <v>105</v>
      </c>
      <c r="M55" s="3">
        <v>112.5</v>
      </c>
      <c r="N55" s="93">
        <v>120</v>
      </c>
      <c r="O55" s="55"/>
      <c r="P55" s="55">
        <f>M55</f>
        <v>112.5</v>
      </c>
      <c r="Q55" s="88">
        <f t="shared" si="0"/>
        <v>159.2325</v>
      </c>
      <c r="R55" s="68"/>
      <c r="Z55" s="29"/>
      <c r="AA55" s="29"/>
      <c r="AB55" s="29"/>
      <c r="AC55" s="29"/>
      <c r="AD55" s="29"/>
      <c r="AE55" s="29"/>
    </row>
    <row r="56" spans="1:31" ht="12.75">
      <c r="A56" s="67">
        <v>1</v>
      </c>
      <c r="B56" s="55">
        <v>90</v>
      </c>
      <c r="C56" s="55">
        <v>90</v>
      </c>
      <c r="D56" s="3" t="s">
        <v>53</v>
      </c>
      <c r="E56" s="3" t="s">
        <v>20</v>
      </c>
      <c r="F56" s="3" t="s">
        <v>20</v>
      </c>
      <c r="G56" s="1">
        <v>32552</v>
      </c>
      <c r="H56" s="3" t="s">
        <v>10</v>
      </c>
      <c r="I56" s="3" t="s">
        <v>13</v>
      </c>
      <c r="J56" s="2">
        <v>84.5</v>
      </c>
      <c r="K56" s="84">
        <v>1.3446</v>
      </c>
      <c r="L56" s="3">
        <v>150</v>
      </c>
      <c r="M56" s="3">
        <v>155</v>
      </c>
      <c r="N56" s="93">
        <v>160</v>
      </c>
      <c r="O56" s="55"/>
      <c r="P56" s="55">
        <v>155</v>
      </c>
      <c r="Q56" s="88">
        <f aca="true" t="shared" si="1" ref="Q56:Q65">P56*K56</f>
        <v>208.413</v>
      </c>
      <c r="R56" s="68"/>
      <c r="Z56" s="29"/>
      <c r="AA56" s="29"/>
      <c r="AB56" s="29"/>
      <c r="AC56" s="29"/>
      <c r="AD56" s="29"/>
      <c r="AE56" s="29"/>
    </row>
    <row r="57" spans="1:31" ht="12.75">
      <c r="A57" s="67">
        <v>2</v>
      </c>
      <c r="B57" s="55">
        <v>90</v>
      </c>
      <c r="C57" s="55">
        <v>90</v>
      </c>
      <c r="D57" s="3" t="s">
        <v>71</v>
      </c>
      <c r="E57" s="3" t="s">
        <v>20</v>
      </c>
      <c r="F57" s="3" t="s">
        <v>20</v>
      </c>
      <c r="G57" s="1">
        <v>29764</v>
      </c>
      <c r="H57" s="3" t="s">
        <v>10</v>
      </c>
      <c r="I57" s="3" t="s">
        <v>10</v>
      </c>
      <c r="J57" s="2">
        <v>88.9</v>
      </c>
      <c r="K57" s="84">
        <v>1.3699</v>
      </c>
      <c r="L57" s="3">
        <v>130</v>
      </c>
      <c r="M57" s="3">
        <v>135</v>
      </c>
      <c r="N57" s="93">
        <v>142.5</v>
      </c>
      <c r="O57" s="55"/>
      <c r="P57" s="55">
        <v>135</v>
      </c>
      <c r="Q57" s="88">
        <f t="shared" si="1"/>
        <v>184.9365</v>
      </c>
      <c r="R57" s="68"/>
      <c r="Z57" s="29"/>
      <c r="AA57" s="29"/>
      <c r="AB57" s="29"/>
      <c r="AC57" s="29"/>
      <c r="AD57" s="29"/>
      <c r="AE57" s="29"/>
    </row>
    <row r="58" spans="1:46" ht="12.75">
      <c r="A58" s="67">
        <v>3</v>
      </c>
      <c r="B58" s="55">
        <v>90</v>
      </c>
      <c r="C58" s="55">
        <v>90</v>
      </c>
      <c r="D58" s="3" t="s">
        <v>70</v>
      </c>
      <c r="E58" s="3" t="s">
        <v>20</v>
      </c>
      <c r="F58" s="3" t="s">
        <v>20</v>
      </c>
      <c r="G58" s="1">
        <v>32209</v>
      </c>
      <c r="H58" s="3" t="s">
        <v>10</v>
      </c>
      <c r="I58" s="3" t="s">
        <v>13</v>
      </c>
      <c r="J58" s="2">
        <v>90</v>
      </c>
      <c r="K58" s="84">
        <v>1.2921</v>
      </c>
      <c r="L58" s="3">
        <v>125</v>
      </c>
      <c r="M58" s="93">
        <v>130</v>
      </c>
      <c r="N58" s="55">
        <v>130</v>
      </c>
      <c r="O58" s="55"/>
      <c r="P58" s="55">
        <v>130</v>
      </c>
      <c r="Q58" s="88">
        <f t="shared" si="1"/>
        <v>167.973</v>
      </c>
      <c r="R58" s="68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</row>
    <row r="59" spans="1:31" ht="12.75">
      <c r="A59" s="67">
        <v>4</v>
      </c>
      <c r="B59" s="55">
        <v>90</v>
      </c>
      <c r="C59" s="55">
        <v>90</v>
      </c>
      <c r="D59" s="3" t="s">
        <v>52</v>
      </c>
      <c r="E59" s="3" t="s">
        <v>20</v>
      </c>
      <c r="F59" s="3" t="s">
        <v>20</v>
      </c>
      <c r="G59" s="1">
        <v>32870</v>
      </c>
      <c r="H59" s="3" t="s">
        <v>10</v>
      </c>
      <c r="I59" s="3" t="s">
        <v>13</v>
      </c>
      <c r="J59" s="2">
        <v>83.2</v>
      </c>
      <c r="K59" s="84">
        <v>1.3596</v>
      </c>
      <c r="L59" s="3">
        <v>125</v>
      </c>
      <c r="M59" s="93">
        <v>130</v>
      </c>
      <c r="N59" s="93">
        <v>130</v>
      </c>
      <c r="O59" s="55"/>
      <c r="P59" s="55">
        <v>125</v>
      </c>
      <c r="Q59" s="88">
        <f t="shared" si="1"/>
        <v>169.95</v>
      </c>
      <c r="R59" s="68"/>
      <c r="Z59" s="29"/>
      <c r="AA59" s="29"/>
      <c r="AB59" s="29"/>
      <c r="AC59" s="29"/>
      <c r="AD59" s="29"/>
      <c r="AE59" s="29"/>
    </row>
    <row r="60" spans="1:31" ht="12.75">
      <c r="A60" s="67">
        <v>1</v>
      </c>
      <c r="B60" s="55">
        <v>100</v>
      </c>
      <c r="C60" s="55">
        <v>100</v>
      </c>
      <c r="D60" s="3" t="s">
        <v>54</v>
      </c>
      <c r="E60" s="3" t="s">
        <v>20</v>
      </c>
      <c r="F60" s="3" t="s">
        <v>20</v>
      </c>
      <c r="G60" s="1">
        <v>32722</v>
      </c>
      <c r="H60" s="3" t="s">
        <v>10</v>
      </c>
      <c r="I60" s="3" t="s">
        <v>13</v>
      </c>
      <c r="J60" s="2">
        <v>94.2</v>
      </c>
      <c r="K60" s="84">
        <v>1.2566</v>
      </c>
      <c r="L60" s="3">
        <v>160</v>
      </c>
      <c r="M60" s="93">
        <v>170</v>
      </c>
      <c r="N60" s="93">
        <v>170</v>
      </c>
      <c r="O60" s="55"/>
      <c r="P60" s="55">
        <v>160</v>
      </c>
      <c r="Q60" s="88">
        <f t="shared" si="1"/>
        <v>201.05599999999998</v>
      </c>
      <c r="R60" s="68"/>
      <c r="Z60" s="29"/>
      <c r="AA60" s="29"/>
      <c r="AB60" s="29"/>
      <c r="AC60" s="29"/>
      <c r="AD60" s="29"/>
      <c r="AE60" s="29"/>
    </row>
    <row r="61" spans="1:31" ht="12.75">
      <c r="A61" s="67">
        <v>2</v>
      </c>
      <c r="B61" s="55">
        <v>100</v>
      </c>
      <c r="C61" s="55">
        <v>100</v>
      </c>
      <c r="D61" s="3" t="s">
        <v>72</v>
      </c>
      <c r="E61" s="3" t="s">
        <v>9</v>
      </c>
      <c r="F61" s="3" t="s">
        <v>9</v>
      </c>
      <c r="G61" s="1">
        <v>30856</v>
      </c>
      <c r="H61" s="3" t="s">
        <v>10</v>
      </c>
      <c r="I61" s="3" t="s">
        <v>10</v>
      </c>
      <c r="J61" s="2">
        <v>97</v>
      </c>
      <c r="K61" s="84">
        <v>1.2383</v>
      </c>
      <c r="L61" s="3">
        <v>122.5</v>
      </c>
      <c r="M61" s="93">
        <v>127.5</v>
      </c>
      <c r="N61" s="55">
        <v>130</v>
      </c>
      <c r="O61" s="55"/>
      <c r="P61" s="55">
        <v>130</v>
      </c>
      <c r="Q61" s="88">
        <f t="shared" si="1"/>
        <v>160.97899999999998</v>
      </c>
      <c r="R61" s="68"/>
      <c r="Z61" s="29"/>
      <c r="AA61" s="29"/>
      <c r="AB61" s="29"/>
      <c r="AC61" s="29"/>
      <c r="AD61" s="29"/>
      <c r="AE61" s="29"/>
    </row>
    <row r="62" spans="1:46" s="16" customFormat="1" ht="12.75">
      <c r="A62" s="67">
        <v>1</v>
      </c>
      <c r="B62" s="55">
        <v>110</v>
      </c>
      <c r="C62" s="55">
        <v>110</v>
      </c>
      <c r="D62" s="3" t="s">
        <v>57</v>
      </c>
      <c r="E62" s="3" t="s">
        <v>20</v>
      </c>
      <c r="F62" s="3" t="s">
        <v>20</v>
      </c>
      <c r="G62" s="1">
        <v>28618</v>
      </c>
      <c r="H62" s="3" t="s">
        <v>10</v>
      </c>
      <c r="I62" s="3" t="s">
        <v>10</v>
      </c>
      <c r="J62" s="2">
        <v>105.6</v>
      </c>
      <c r="K62" s="84">
        <v>1.1962</v>
      </c>
      <c r="L62" s="93">
        <v>150</v>
      </c>
      <c r="M62" s="3">
        <v>150</v>
      </c>
      <c r="N62" s="55">
        <v>155</v>
      </c>
      <c r="O62" s="55"/>
      <c r="P62" s="55">
        <v>155</v>
      </c>
      <c r="Q62" s="88">
        <f t="shared" si="1"/>
        <v>185.411</v>
      </c>
      <c r="R62" s="68"/>
      <c r="T62" s="8"/>
      <c r="U62" s="11"/>
      <c r="V62" s="8"/>
      <c r="W62" s="11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</row>
    <row r="63" spans="1:31" ht="12.75">
      <c r="A63" s="67">
        <v>2</v>
      </c>
      <c r="B63" s="55">
        <v>110</v>
      </c>
      <c r="C63" s="55">
        <v>110</v>
      </c>
      <c r="D63" s="3" t="s">
        <v>56</v>
      </c>
      <c r="E63" s="3" t="s">
        <v>20</v>
      </c>
      <c r="F63" s="3" t="s">
        <v>20</v>
      </c>
      <c r="G63" s="1">
        <v>24855</v>
      </c>
      <c r="H63" s="3" t="s">
        <v>10</v>
      </c>
      <c r="I63" s="3" t="s">
        <v>15</v>
      </c>
      <c r="J63" s="2">
        <v>104</v>
      </c>
      <c r="K63" s="84">
        <v>1.2033</v>
      </c>
      <c r="L63" s="3">
        <v>140</v>
      </c>
      <c r="M63" s="93">
        <v>140</v>
      </c>
      <c r="N63" s="93">
        <v>145</v>
      </c>
      <c r="O63" s="55"/>
      <c r="P63" s="55">
        <v>140</v>
      </c>
      <c r="Q63" s="88">
        <f t="shared" si="1"/>
        <v>168.46200000000002</v>
      </c>
      <c r="R63" s="68"/>
      <c r="Z63" s="29"/>
      <c r="AA63" s="29"/>
      <c r="AB63" s="29"/>
      <c r="AC63" s="29"/>
      <c r="AD63" s="29"/>
      <c r="AE63" s="29"/>
    </row>
    <row r="64" spans="1:46" ht="12.75">
      <c r="A64" s="67">
        <v>3</v>
      </c>
      <c r="B64" s="55">
        <v>110</v>
      </c>
      <c r="C64" s="55">
        <v>110</v>
      </c>
      <c r="D64" s="3" t="s">
        <v>55</v>
      </c>
      <c r="E64" s="3" t="s">
        <v>20</v>
      </c>
      <c r="F64" s="3" t="s">
        <v>20</v>
      </c>
      <c r="G64" s="1">
        <v>31171</v>
      </c>
      <c r="H64" s="3" t="s">
        <v>10</v>
      </c>
      <c r="I64" s="3" t="s">
        <v>10</v>
      </c>
      <c r="J64" s="2">
        <v>101.2</v>
      </c>
      <c r="K64" s="84">
        <v>1.2156</v>
      </c>
      <c r="L64" s="93">
        <v>130</v>
      </c>
      <c r="M64" s="3">
        <v>135</v>
      </c>
      <c r="N64" s="93">
        <v>140</v>
      </c>
      <c r="O64" s="55"/>
      <c r="P64" s="55">
        <v>135</v>
      </c>
      <c r="Q64" s="88">
        <f t="shared" si="1"/>
        <v>164.106</v>
      </c>
      <c r="R64" s="68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</row>
    <row r="65" spans="1:45" ht="13.5" thickBot="1">
      <c r="A65" s="72">
        <v>1</v>
      </c>
      <c r="B65" s="54">
        <v>125</v>
      </c>
      <c r="C65" s="54">
        <v>125</v>
      </c>
      <c r="D65" s="17" t="s">
        <v>58</v>
      </c>
      <c r="E65" s="17" t="s">
        <v>20</v>
      </c>
      <c r="F65" s="17" t="s">
        <v>20</v>
      </c>
      <c r="G65" s="18">
        <v>32023</v>
      </c>
      <c r="H65" s="17" t="s">
        <v>10</v>
      </c>
      <c r="I65" s="17" t="s">
        <v>10</v>
      </c>
      <c r="J65" s="19">
        <v>116</v>
      </c>
      <c r="K65" s="85">
        <v>1.1693</v>
      </c>
      <c r="L65" s="17">
        <v>160</v>
      </c>
      <c r="M65" s="17">
        <v>170</v>
      </c>
      <c r="N65" s="54">
        <v>180</v>
      </c>
      <c r="O65" s="54"/>
      <c r="P65" s="54">
        <v>180</v>
      </c>
      <c r="Q65" s="116">
        <f t="shared" si="1"/>
        <v>210.474</v>
      </c>
      <c r="R65" s="119" t="s">
        <v>103</v>
      </c>
      <c r="Z65" s="29"/>
      <c r="AA65" s="29"/>
      <c r="AB65" s="29"/>
      <c r="AC65" s="29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</row>
    <row r="66" spans="1:31" ht="12.75">
      <c r="A66" s="30"/>
      <c r="B66" s="30"/>
      <c r="C66" s="30"/>
      <c r="D66" s="40"/>
      <c r="E66" s="40"/>
      <c r="F66" s="40"/>
      <c r="G66" s="41"/>
      <c r="H66" s="41"/>
      <c r="I66" s="40"/>
      <c r="J66" s="42"/>
      <c r="K66" s="86"/>
      <c r="L66" s="43"/>
      <c r="M66" s="52"/>
      <c r="N66" s="47"/>
      <c r="O66" s="25"/>
      <c r="P66" s="38"/>
      <c r="Q66" s="81"/>
      <c r="R66" s="21"/>
      <c r="Z66" s="29"/>
      <c r="AA66" s="29"/>
      <c r="AB66" s="29"/>
      <c r="AC66" s="29"/>
      <c r="AD66" s="29"/>
      <c r="AE66" s="29"/>
    </row>
    <row r="67" spans="1:46" ht="12.75">
      <c r="A67" s="30"/>
      <c r="B67" s="30"/>
      <c r="C67" s="30"/>
      <c r="D67" s="40"/>
      <c r="E67" s="40"/>
      <c r="F67" s="40"/>
      <c r="G67" s="41"/>
      <c r="H67" s="41"/>
      <c r="I67" s="40"/>
      <c r="J67" s="42"/>
      <c r="K67" s="86"/>
      <c r="L67" s="43"/>
      <c r="M67" s="43"/>
      <c r="N67" s="25"/>
      <c r="O67" s="25"/>
      <c r="P67" s="38"/>
      <c r="Q67" s="81"/>
      <c r="R67" s="21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</row>
    <row r="68" spans="1:46" s="34" customFormat="1" ht="18.75" thickBot="1">
      <c r="A68" s="30"/>
      <c r="B68" s="30"/>
      <c r="C68" s="30"/>
      <c r="D68" s="30"/>
      <c r="E68" s="32"/>
      <c r="F68" s="32"/>
      <c r="G68" s="32" t="s">
        <v>18</v>
      </c>
      <c r="H68" s="32"/>
      <c r="I68" s="21"/>
      <c r="J68" s="62"/>
      <c r="K68" s="81"/>
      <c r="L68" s="25"/>
      <c r="M68" s="25"/>
      <c r="N68" s="25"/>
      <c r="O68" s="38"/>
      <c r="P68" s="46"/>
      <c r="Q68" s="92"/>
      <c r="R68" s="33"/>
      <c r="S68" s="33"/>
      <c r="T68" s="14"/>
      <c r="U68" s="15"/>
      <c r="V68" s="21"/>
      <c r="W68" s="15"/>
      <c r="X68" s="21"/>
      <c r="Y68" s="21"/>
      <c r="Z68" s="21"/>
      <c r="AA68" s="21"/>
      <c r="AB68" s="21"/>
      <c r="AC68" s="15"/>
      <c r="AD68" s="21"/>
      <c r="AE68" s="15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</row>
    <row r="69" spans="1:46" ht="12.75" customHeight="1">
      <c r="A69" s="109" t="s">
        <v>14</v>
      </c>
      <c r="B69" s="107" t="s">
        <v>1</v>
      </c>
      <c r="C69" s="107" t="s">
        <v>1</v>
      </c>
      <c r="D69" s="104" t="s">
        <v>2</v>
      </c>
      <c r="E69" s="104" t="s">
        <v>6</v>
      </c>
      <c r="F69" s="104" t="s">
        <v>7</v>
      </c>
      <c r="G69" s="104" t="s">
        <v>8</v>
      </c>
      <c r="H69" s="98" t="s">
        <v>3</v>
      </c>
      <c r="I69" s="82" t="s">
        <v>3</v>
      </c>
      <c r="J69" s="99" t="s">
        <v>0</v>
      </c>
      <c r="K69" s="96" t="s">
        <v>91</v>
      </c>
      <c r="L69" s="101" t="s">
        <v>4</v>
      </c>
      <c r="M69" s="102"/>
      <c r="N69" s="102"/>
      <c r="O69" s="102"/>
      <c r="P69" s="103"/>
      <c r="Q69" s="95" t="s">
        <v>90</v>
      </c>
      <c r="R69" s="98" t="s">
        <v>89</v>
      </c>
      <c r="S69" s="21"/>
      <c r="T69" s="22"/>
      <c r="U69" s="23"/>
      <c r="V69" s="22"/>
      <c r="W69" s="23"/>
      <c r="X69" s="21"/>
      <c r="Y69" s="21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</row>
    <row r="70" spans="1:46" s="36" customFormat="1" ht="13.5" thickBot="1">
      <c r="A70" s="110"/>
      <c r="B70" s="108"/>
      <c r="C70" s="108"/>
      <c r="D70" s="105"/>
      <c r="E70" s="105"/>
      <c r="F70" s="105"/>
      <c r="G70" s="105"/>
      <c r="H70" s="111"/>
      <c r="I70" s="112"/>
      <c r="J70" s="100"/>
      <c r="K70" s="97"/>
      <c r="L70" s="4">
        <v>1</v>
      </c>
      <c r="M70" s="5">
        <v>2</v>
      </c>
      <c r="N70" s="5">
        <v>3</v>
      </c>
      <c r="O70" s="5">
        <v>4</v>
      </c>
      <c r="P70" s="51" t="s">
        <v>5</v>
      </c>
      <c r="Q70" s="113"/>
      <c r="R70" s="111"/>
      <c r="S70" s="21"/>
      <c r="T70" s="22"/>
      <c r="U70" s="23"/>
      <c r="V70" s="22"/>
      <c r="W70" s="23"/>
      <c r="X70" s="21"/>
      <c r="Y70" s="21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</row>
    <row r="71" spans="1:23" s="59" customFormat="1" ht="12.75">
      <c r="A71" s="65"/>
      <c r="B71" s="53">
        <v>67.5</v>
      </c>
      <c r="C71" s="53" t="s">
        <v>77</v>
      </c>
      <c r="D71" s="48" t="s">
        <v>84</v>
      </c>
      <c r="E71" s="48" t="s">
        <v>80</v>
      </c>
      <c r="F71" s="48" t="s">
        <v>81</v>
      </c>
      <c r="G71" s="49">
        <v>35852</v>
      </c>
      <c r="H71" s="49" t="s">
        <v>10</v>
      </c>
      <c r="I71" s="48" t="s">
        <v>28</v>
      </c>
      <c r="J71" s="50">
        <v>62</v>
      </c>
      <c r="K71" s="87">
        <v>1.7297</v>
      </c>
      <c r="L71" s="48">
        <v>65</v>
      </c>
      <c r="M71" s="48">
        <v>72.5</v>
      </c>
      <c r="N71" s="114">
        <v>75</v>
      </c>
      <c r="O71" s="53"/>
      <c r="P71" s="53">
        <v>72.5</v>
      </c>
      <c r="Q71" s="115">
        <f>P71*K71</f>
        <v>125.40325</v>
      </c>
      <c r="R71" s="66"/>
      <c r="U71" s="11"/>
      <c r="W71" s="11"/>
    </row>
    <row r="72" spans="1:46" s="59" customFormat="1" ht="12.75">
      <c r="A72" s="39"/>
      <c r="B72" s="37">
        <v>60</v>
      </c>
      <c r="C72" s="55" t="s">
        <v>77</v>
      </c>
      <c r="D72" s="3" t="s">
        <v>85</v>
      </c>
      <c r="E72" s="3" t="s">
        <v>80</v>
      </c>
      <c r="F72" s="3" t="s">
        <v>81</v>
      </c>
      <c r="G72" s="1">
        <v>35598</v>
      </c>
      <c r="H72" s="1" t="s">
        <v>10</v>
      </c>
      <c r="I72" s="3" t="s">
        <v>28</v>
      </c>
      <c r="J72" s="2">
        <v>58</v>
      </c>
      <c r="K72" s="84">
        <v>1.8545</v>
      </c>
      <c r="L72" s="20">
        <v>65</v>
      </c>
      <c r="M72" s="20">
        <v>75</v>
      </c>
      <c r="N72" s="94">
        <v>80</v>
      </c>
      <c r="O72" s="6"/>
      <c r="P72" s="10">
        <v>75</v>
      </c>
      <c r="Q72" s="88">
        <f aca="true" t="shared" si="2" ref="Q72:Q78">P72*K72</f>
        <v>139.0875</v>
      </c>
      <c r="R72" s="69"/>
      <c r="S72" s="16"/>
      <c r="T72" s="8"/>
      <c r="U72" s="11"/>
      <c r="V72" s="8"/>
      <c r="W72" s="11"/>
      <c r="X72" s="16"/>
      <c r="Y72" s="16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</row>
    <row r="73" spans="1:23" s="59" customFormat="1" ht="12.75">
      <c r="A73" s="67"/>
      <c r="B73" s="55">
        <v>75</v>
      </c>
      <c r="C73" s="55" t="s">
        <v>77</v>
      </c>
      <c r="D73" s="3" t="s">
        <v>83</v>
      </c>
      <c r="E73" s="3" t="s">
        <v>80</v>
      </c>
      <c r="F73" s="3" t="s">
        <v>81</v>
      </c>
      <c r="G73" s="1">
        <v>35753</v>
      </c>
      <c r="H73" s="1" t="s">
        <v>10</v>
      </c>
      <c r="I73" s="3" t="s">
        <v>28</v>
      </c>
      <c r="J73" s="2">
        <v>73</v>
      </c>
      <c r="K73" s="84">
        <v>1.4963</v>
      </c>
      <c r="L73" s="3">
        <v>90</v>
      </c>
      <c r="M73" s="3">
        <v>100</v>
      </c>
      <c r="N73" s="94">
        <v>107.5</v>
      </c>
      <c r="O73" s="55"/>
      <c r="P73" s="55">
        <v>100</v>
      </c>
      <c r="Q73" s="88">
        <f t="shared" si="2"/>
        <v>149.63</v>
      </c>
      <c r="R73" s="68"/>
      <c r="U73" s="11"/>
      <c r="W73" s="11"/>
    </row>
    <row r="74" spans="1:23" s="59" customFormat="1" ht="12.75">
      <c r="A74" s="67"/>
      <c r="B74" s="55">
        <v>82.5</v>
      </c>
      <c r="C74" s="55" t="s">
        <v>77</v>
      </c>
      <c r="D74" s="3" t="s">
        <v>82</v>
      </c>
      <c r="E74" s="3" t="s">
        <v>80</v>
      </c>
      <c r="F74" s="3" t="s">
        <v>81</v>
      </c>
      <c r="G74" s="1">
        <v>35209</v>
      </c>
      <c r="H74" s="1" t="s">
        <v>10</v>
      </c>
      <c r="I74" s="3" t="s">
        <v>28</v>
      </c>
      <c r="J74" s="2">
        <v>82.1</v>
      </c>
      <c r="K74" s="84">
        <v>1.3699</v>
      </c>
      <c r="L74" s="3">
        <v>100</v>
      </c>
      <c r="M74" s="3">
        <v>110</v>
      </c>
      <c r="N74" s="55">
        <v>122.5</v>
      </c>
      <c r="O74" s="55"/>
      <c r="P74" s="55">
        <v>122.5</v>
      </c>
      <c r="Q74" s="88">
        <f t="shared" si="2"/>
        <v>167.81275</v>
      </c>
      <c r="R74" s="68"/>
      <c r="U74" s="11"/>
      <c r="W74" s="11"/>
    </row>
    <row r="75" spans="1:46" s="59" customFormat="1" ht="12.75">
      <c r="A75" s="39"/>
      <c r="B75" s="37">
        <v>67.5</v>
      </c>
      <c r="C75" s="55" t="s">
        <v>77</v>
      </c>
      <c r="D75" s="37" t="s">
        <v>65</v>
      </c>
      <c r="E75" s="37" t="s">
        <v>20</v>
      </c>
      <c r="F75" s="37" t="s">
        <v>20</v>
      </c>
      <c r="G75" s="37"/>
      <c r="H75" s="1" t="s">
        <v>10</v>
      </c>
      <c r="I75" s="37" t="s">
        <v>13</v>
      </c>
      <c r="J75" s="64">
        <v>66.2</v>
      </c>
      <c r="K75" s="88">
        <v>1.6281</v>
      </c>
      <c r="L75" s="6">
        <v>140</v>
      </c>
      <c r="M75" s="94">
        <v>150</v>
      </c>
      <c r="N75" s="6">
        <v>0</v>
      </c>
      <c r="O75" s="10"/>
      <c r="P75" s="10">
        <v>140</v>
      </c>
      <c r="Q75" s="88">
        <f t="shared" si="2"/>
        <v>227.93400000000003</v>
      </c>
      <c r="R75" s="69" t="s">
        <v>102</v>
      </c>
      <c r="S75" s="16"/>
      <c r="T75" s="8"/>
      <c r="U75" s="11"/>
      <c r="V75" s="8"/>
      <c r="W75" s="11"/>
      <c r="X75" s="16"/>
      <c r="Y75" s="16"/>
      <c r="Z75" s="16"/>
      <c r="AA75" s="16"/>
      <c r="AB75" s="8"/>
      <c r="AC75" s="11"/>
      <c r="AD75" s="8"/>
      <c r="AE75" s="11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</row>
    <row r="76" spans="1:46" s="59" customFormat="1" ht="12.75">
      <c r="A76" s="39"/>
      <c r="B76" s="37">
        <v>90</v>
      </c>
      <c r="C76" s="55" t="s">
        <v>77</v>
      </c>
      <c r="D76" s="37" t="s">
        <v>86</v>
      </c>
      <c r="E76" s="37" t="s">
        <v>80</v>
      </c>
      <c r="F76" s="37" t="s">
        <v>81</v>
      </c>
      <c r="G76" s="37"/>
      <c r="H76" s="1" t="s">
        <v>10</v>
      </c>
      <c r="I76" s="37" t="s">
        <v>16</v>
      </c>
      <c r="J76" s="64">
        <v>87.5</v>
      </c>
      <c r="K76" s="88">
        <v>1.3126</v>
      </c>
      <c r="L76" s="6">
        <v>145</v>
      </c>
      <c r="M76" s="94">
        <v>150</v>
      </c>
      <c r="N76" s="6">
        <v>0</v>
      </c>
      <c r="O76" s="10"/>
      <c r="P76" s="10">
        <v>145</v>
      </c>
      <c r="Q76" s="88">
        <f t="shared" si="2"/>
        <v>190.327</v>
      </c>
      <c r="R76" s="69"/>
      <c r="S76" s="16"/>
      <c r="T76" s="8"/>
      <c r="U76" s="11"/>
      <c r="V76" s="8"/>
      <c r="W76" s="11"/>
      <c r="X76" s="16"/>
      <c r="Y76" s="16"/>
      <c r="Z76" s="16"/>
      <c r="AA76" s="16"/>
      <c r="AB76" s="8"/>
      <c r="AC76" s="11"/>
      <c r="AD76" s="8"/>
      <c r="AE76" s="11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</row>
    <row r="77" spans="1:46" ht="12.75">
      <c r="A77" s="67"/>
      <c r="B77" s="55">
        <v>90</v>
      </c>
      <c r="C77" s="55" t="s">
        <v>77</v>
      </c>
      <c r="D77" s="3" t="s">
        <v>79</v>
      </c>
      <c r="E77" s="3" t="s">
        <v>80</v>
      </c>
      <c r="F77" s="3" t="s">
        <v>81</v>
      </c>
      <c r="G77" s="1">
        <v>33796</v>
      </c>
      <c r="H77" s="1" t="s">
        <v>10</v>
      </c>
      <c r="I77" s="3" t="s">
        <v>11</v>
      </c>
      <c r="J77" s="2">
        <v>89.8</v>
      </c>
      <c r="K77" s="84">
        <v>1.2921</v>
      </c>
      <c r="L77" s="3">
        <v>150</v>
      </c>
      <c r="M77" s="3">
        <v>160</v>
      </c>
      <c r="N77" s="55">
        <v>170</v>
      </c>
      <c r="O77" s="55"/>
      <c r="P77" s="55">
        <v>170</v>
      </c>
      <c r="Q77" s="88">
        <f t="shared" si="2"/>
        <v>219.657</v>
      </c>
      <c r="R77" s="68"/>
      <c r="S77" s="59"/>
      <c r="T77" s="59"/>
      <c r="V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</row>
    <row r="78" spans="1:46" ht="12.75">
      <c r="A78" s="67"/>
      <c r="B78" s="55">
        <v>100</v>
      </c>
      <c r="C78" s="55" t="s">
        <v>77</v>
      </c>
      <c r="D78" s="55" t="s">
        <v>78</v>
      </c>
      <c r="E78" s="3" t="s">
        <v>20</v>
      </c>
      <c r="F78" s="3" t="s">
        <v>20</v>
      </c>
      <c r="G78" s="56">
        <v>31828</v>
      </c>
      <c r="H78" s="55" t="s">
        <v>10</v>
      </c>
      <c r="I78" s="55" t="s">
        <v>10</v>
      </c>
      <c r="J78" s="78">
        <v>92</v>
      </c>
      <c r="K78" s="88">
        <v>1.2734</v>
      </c>
      <c r="L78" s="94">
        <v>240</v>
      </c>
      <c r="M78" s="94">
        <v>250</v>
      </c>
      <c r="N78" s="94">
        <v>250</v>
      </c>
      <c r="O78" s="55"/>
      <c r="P78" s="55">
        <v>0</v>
      </c>
      <c r="Q78" s="88">
        <f t="shared" si="2"/>
        <v>0</v>
      </c>
      <c r="R78" s="68"/>
      <c r="S78" s="58"/>
      <c r="T78" s="58"/>
      <c r="U78" s="23"/>
      <c r="V78" s="58"/>
      <c r="W78" s="23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</row>
    <row r="79" spans="1:46" ht="13.5" thickBot="1">
      <c r="A79" s="72"/>
      <c r="B79" s="54"/>
      <c r="C79" s="54" t="s">
        <v>95</v>
      </c>
      <c r="D79" s="17" t="s">
        <v>96</v>
      </c>
      <c r="E79" s="17" t="s">
        <v>20</v>
      </c>
      <c r="F79" s="17" t="s">
        <v>20</v>
      </c>
      <c r="G79" s="18"/>
      <c r="H79" s="18" t="s">
        <v>10</v>
      </c>
      <c r="I79" s="17"/>
      <c r="J79" s="19"/>
      <c r="K79" s="85"/>
      <c r="L79" s="17">
        <v>305</v>
      </c>
      <c r="M79" s="17"/>
      <c r="N79" s="54"/>
      <c r="O79" s="54"/>
      <c r="P79" s="54"/>
      <c r="Q79" s="116"/>
      <c r="R79" s="73"/>
      <c r="S79" s="59"/>
      <c r="T79" s="59"/>
      <c r="V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</row>
  </sheetData>
  <sheetProtection/>
  <mergeCells count="28">
    <mergeCell ref="D69:D70"/>
    <mergeCell ref="B4:B5"/>
    <mergeCell ref="D4:D5"/>
    <mergeCell ref="C4:C5"/>
    <mergeCell ref="C69:C70"/>
    <mergeCell ref="A4:A5"/>
    <mergeCell ref="A69:A70"/>
    <mergeCell ref="B69:B70"/>
    <mergeCell ref="E69:E70"/>
    <mergeCell ref="F69:F70"/>
    <mergeCell ref="G4:G5"/>
    <mergeCell ref="I4:I5"/>
    <mergeCell ref="G69:G70"/>
    <mergeCell ref="I69:I70"/>
    <mergeCell ref="E4:E5"/>
    <mergeCell ref="F4:F5"/>
    <mergeCell ref="H4:H5"/>
    <mergeCell ref="H69:H70"/>
    <mergeCell ref="J4:J5"/>
    <mergeCell ref="L69:P69"/>
    <mergeCell ref="L4:P4"/>
    <mergeCell ref="J69:J70"/>
    <mergeCell ref="K4:K5"/>
    <mergeCell ref="Q69:Q70"/>
    <mergeCell ref="K69:K70"/>
    <mergeCell ref="R4:R5"/>
    <mergeCell ref="R69:R70"/>
    <mergeCell ref="Q4:Q5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User</cp:lastModifiedBy>
  <dcterms:created xsi:type="dcterms:W3CDTF">2010-12-17T08:17:08Z</dcterms:created>
  <dcterms:modified xsi:type="dcterms:W3CDTF">2012-02-18T13:24:59Z</dcterms:modified>
  <cp:category/>
  <cp:version/>
  <cp:contentType/>
  <cp:contentStatus/>
</cp:coreProperties>
</file>