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47" activeTab="0"/>
  </bookViews>
  <sheets>
    <sheet name="жим лёжа" sheetId="1" r:id="rId1"/>
    <sheet name="пауэрспорт" sheetId="2" r:id="rId2"/>
  </sheets>
  <definedNames/>
  <calcPr fullCalcOnLoad="1" refMode="R1C1"/>
</workbook>
</file>

<file path=xl/sharedStrings.xml><?xml version="1.0" encoding="utf-8"?>
<sst xmlns="http://schemas.openxmlformats.org/spreadsheetml/2006/main" count="123" uniqueCount="61">
  <si>
    <t>Шварц</t>
  </si>
  <si>
    <t>Вес</t>
  </si>
  <si>
    <t>ФИО</t>
  </si>
  <si>
    <t>ЖИМ ЛЕЖА</t>
  </si>
  <si>
    <t>Рез-тат</t>
  </si>
  <si>
    <t>Коэфф.</t>
  </si>
  <si>
    <t>Место</t>
  </si>
  <si>
    <t>В/К</t>
  </si>
  <si>
    <t>open</t>
  </si>
  <si>
    <t>Гл.судья</t>
  </si>
  <si>
    <t>Гл.секретарь</t>
  </si>
  <si>
    <t>Боковой судья</t>
  </si>
  <si>
    <t>М.П.</t>
  </si>
  <si>
    <t>Возрастная категория</t>
  </si>
  <si>
    <t>ЖИМ СТОЯ</t>
  </si>
  <si>
    <t>ПОДЪЁМ НА БИЦЕПС</t>
  </si>
  <si>
    <t>ИТОГ</t>
  </si>
  <si>
    <t>Сумма</t>
  </si>
  <si>
    <t>82,5+</t>
  </si>
  <si>
    <t>100+</t>
  </si>
  <si>
    <t>Авдоничев Константин</t>
  </si>
  <si>
    <t>Чепкая Елена</t>
  </si>
  <si>
    <t>Селютин Андрей</t>
  </si>
  <si>
    <t>Васильвицкий Дмитрий</t>
  </si>
  <si>
    <t>Спирянин Александр</t>
  </si>
  <si>
    <t>Палкин Евгений</t>
  </si>
  <si>
    <t>-</t>
  </si>
  <si>
    <t>Репницын А.</t>
  </si>
  <si>
    <t>Репницына М.</t>
  </si>
  <si>
    <t xml:space="preserve">                                         Женщины</t>
  </si>
  <si>
    <t>ПРОТОКОЛ Кубка Ленинского района по жиму лёжа и пауэрспорту, 25 декабря 2015 г., ФЦ "Time-sport"</t>
  </si>
  <si>
    <t>абс.</t>
  </si>
  <si>
    <t>Возр.кат.</t>
  </si>
  <si>
    <t>Гомалеева Наталья</t>
  </si>
  <si>
    <t>Мартынова Ольга</t>
  </si>
  <si>
    <t>Озорнина Татьяна</t>
  </si>
  <si>
    <t>Кошелева Анна</t>
  </si>
  <si>
    <t>Селютина Арина</t>
  </si>
  <si>
    <t xml:space="preserve">                                         Мужчины жим лёжа</t>
  </si>
  <si>
    <t>Суворов Алексей</t>
  </si>
  <si>
    <t>Березинский Иван</t>
  </si>
  <si>
    <t>Самойлов Владислав</t>
  </si>
  <si>
    <t>Баннов Андрей</t>
  </si>
  <si>
    <t>Джабаров Артур</t>
  </si>
  <si>
    <t>Крицкий Сергей</t>
  </si>
  <si>
    <t>Шершнёв Сергей</t>
  </si>
  <si>
    <t>Авдоничев   Константин</t>
  </si>
  <si>
    <t>Селезников Владислав</t>
  </si>
  <si>
    <t>Коткин Дмитрий</t>
  </si>
  <si>
    <t>Рукавишников Александр</t>
  </si>
  <si>
    <t>Бельтюков Вячеслав</t>
  </si>
  <si>
    <t>Пономарёв Александр</t>
  </si>
  <si>
    <t>Соколов Денис</t>
  </si>
  <si>
    <t>Кайкы Николай</t>
  </si>
  <si>
    <t>Горелов А.</t>
  </si>
  <si>
    <t>Гомалеева Н./Чепкая Е.</t>
  </si>
  <si>
    <t>Абс.</t>
  </si>
  <si>
    <t>Коэф.</t>
  </si>
  <si>
    <t>Акимов Иван</t>
  </si>
  <si>
    <t>Бельтюков /Вячеслав</t>
  </si>
  <si>
    <t>Шварц.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</si>
</sst>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68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b/>
      <sz val="9"/>
      <color indexed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trike/>
      <sz val="10"/>
      <color indexed="10"/>
      <name val="Arial Cyr"/>
      <family val="0"/>
    </font>
    <font>
      <b/>
      <sz val="9"/>
      <color indexed="30"/>
      <name val="Arial Cyr"/>
      <family val="0"/>
    </font>
    <font>
      <b/>
      <sz val="8"/>
      <color indexed="40"/>
      <name val="Arial"/>
      <family val="2"/>
    </font>
    <font>
      <sz val="10"/>
      <color indexed="40"/>
      <name val="Arial Cyr"/>
      <family val="0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trike/>
      <sz val="10"/>
      <color rgb="FFFF0000"/>
      <name val="Arial Cyr"/>
      <family val="0"/>
    </font>
    <font>
      <b/>
      <sz val="9"/>
      <color rgb="FF0070C0"/>
      <name val="Arial Cyr"/>
      <family val="0"/>
    </font>
    <font>
      <b/>
      <sz val="8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 Cyr"/>
      <family val="0"/>
    </font>
    <font>
      <b/>
      <sz val="10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64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164" fontId="60" fillId="0" borderId="0" xfId="0" applyNumberFormat="1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164" fontId="62" fillId="0" borderId="19" xfId="0" applyNumberFormat="1" applyFont="1" applyBorder="1" applyAlignment="1">
      <alignment horizontal="center" vertical="center" wrapText="1"/>
    </xf>
    <xf numFmtId="164" fontId="62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63" fillId="0" borderId="31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99" zoomScaleNormal="99" zoomScalePageLayoutView="0" workbookViewId="0" topLeftCell="A1">
      <selection activeCell="T1" sqref="T1"/>
    </sheetView>
  </sheetViews>
  <sheetFormatPr defaultColWidth="9.00390625" defaultRowHeight="12.75"/>
  <cols>
    <col min="1" max="1" width="7.00390625" style="3" customWidth="1"/>
    <col min="2" max="2" width="11.75390625" style="3" customWidth="1"/>
    <col min="3" max="3" width="26.25390625" style="3" customWidth="1"/>
    <col min="4" max="4" width="13.875" style="3" customWidth="1"/>
    <col min="5" max="5" width="8.125" style="61" customWidth="1"/>
    <col min="6" max="6" width="8.25390625" style="67" customWidth="1"/>
    <col min="7" max="7" width="6.75390625" style="22" customWidth="1"/>
    <col min="8" max="8" width="7.625" style="31" customWidth="1"/>
    <col min="9" max="9" width="7.375" style="22" customWidth="1"/>
    <col min="10" max="10" width="7.375" style="31" customWidth="1"/>
    <col min="11" max="11" width="7.00390625" style="22" customWidth="1"/>
    <col min="12" max="12" width="9.00390625" style="31" customWidth="1"/>
    <col min="13" max="13" width="0.74609375" style="22" customWidth="1"/>
    <col min="14" max="14" width="6.375" style="10" customWidth="1"/>
    <col min="15" max="15" width="8.25390625" style="26" customWidth="1"/>
    <col min="16" max="16" width="8.75390625" style="22" customWidth="1"/>
    <col min="17" max="17" width="6.125" style="10" customWidth="1"/>
    <col min="18" max="18" width="6.125" style="11" customWidth="1"/>
    <col min="19" max="19" width="6.125" style="10" customWidth="1"/>
    <col min="20" max="20" width="6.125" style="11" customWidth="1"/>
    <col min="21" max="23" width="6.125" style="22" customWidth="1"/>
    <col min="24" max="24" width="2.25390625" style="22" customWidth="1"/>
    <col min="25" max="25" width="6.125" style="10" customWidth="1"/>
    <col min="26" max="26" width="6.125" style="11" customWidth="1"/>
    <col min="27" max="27" width="6.125" style="10" customWidth="1"/>
    <col min="28" max="28" width="9.00390625" style="12" customWidth="1"/>
    <col min="29" max="16384" width="9.125" style="3" customWidth="1"/>
  </cols>
  <sheetData>
    <row r="1" spans="1:28" s="4" customFormat="1" ht="22.5" customHeight="1">
      <c r="A1" s="70" t="s">
        <v>30</v>
      </c>
      <c r="C1" s="7"/>
      <c r="D1" s="8"/>
      <c r="E1" s="58"/>
      <c r="F1" s="63"/>
      <c r="H1" s="29"/>
      <c r="I1" s="7"/>
      <c r="J1" s="32"/>
      <c r="K1" s="7"/>
      <c r="L1" s="32"/>
      <c r="M1" s="7"/>
      <c r="N1" s="7"/>
      <c r="O1" s="32"/>
      <c r="P1" s="7"/>
      <c r="Q1" s="13"/>
      <c r="R1" s="14"/>
      <c r="S1" s="15"/>
      <c r="T1" s="14"/>
      <c r="U1" s="15"/>
      <c r="V1" s="15"/>
      <c r="W1" s="15"/>
      <c r="X1" s="15"/>
      <c r="Y1" s="15"/>
      <c r="Z1" s="14"/>
      <c r="AA1" s="15"/>
      <c r="AB1" s="16"/>
    </row>
    <row r="2" spans="5:28" s="5" customFormat="1" ht="12.75">
      <c r="E2" s="59"/>
      <c r="F2" s="64"/>
      <c r="G2" s="17"/>
      <c r="H2" s="30"/>
      <c r="I2" s="18"/>
      <c r="J2" s="30"/>
      <c r="K2" s="18"/>
      <c r="L2" s="30"/>
      <c r="M2" s="18"/>
      <c r="N2" s="6"/>
      <c r="O2" s="33"/>
      <c r="P2" s="6"/>
      <c r="Q2" s="19"/>
      <c r="R2" s="20"/>
      <c r="S2" s="18"/>
      <c r="T2" s="20"/>
      <c r="U2" s="18"/>
      <c r="V2" s="18"/>
      <c r="W2" s="18"/>
      <c r="X2" s="18"/>
      <c r="Y2" s="18"/>
      <c r="Z2" s="20"/>
      <c r="AA2" s="18"/>
      <c r="AB2" s="21"/>
    </row>
    <row r="3" spans="4:28" s="5" customFormat="1" ht="18.75" thickBot="1">
      <c r="D3" s="24"/>
      <c r="E3" s="25"/>
      <c r="F3" s="65"/>
      <c r="H3" s="30"/>
      <c r="J3" s="30"/>
      <c r="L3" s="30"/>
      <c r="N3" s="25"/>
      <c r="O3" s="34"/>
      <c r="P3" s="23"/>
      <c r="Q3" s="19"/>
      <c r="R3" s="20"/>
      <c r="S3" s="18"/>
      <c r="T3" s="20"/>
      <c r="U3" s="18"/>
      <c r="V3" s="18"/>
      <c r="W3" s="18"/>
      <c r="X3" s="18"/>
      <c r="Y3" s="18"/>
      <c r="Z3" s="20"/>
      <c r="AA3" s="18"/>
      <c r="AB3" s="21"/>
    </row>
    <row r="4" spans="1:22" s="54" customFormat="1" ht="12.75" customHeight="1">
      <c r="A4" s="98" t="s">
        <v>6</v>
      </c>
      <c r="B4" s="101" t="s">
        <v>7</v>
      </c>
      <c r="C4" s="94" t="s">
        <v>2</v>
      </c>
      <c r="D4" s="98" t="s">
        <v>32</v>
      </c>
      <c r="E4" s="96" t="s">
        <v>1</v>
      </c>
      <c r="F4" s="92" t="s">
        <v>5</v>
      </c>
      <c r="G4" s="103" t="s">
        <v>3</v>
      </c>
      <c r="H4" s="104"/>
      <c r="I4" s="105"/>
      <c r="J4" s="105"/>
      <c r="K4" s="105"/>
      <c r="L4" s="105"/>
      <c r="M4" s="105"/>
      <c r="N4" s="105"/>
      <c r="O4" s="113"/>
      <c r="P4" s="112" t="s">
        <v>56</v>
      </c>
      <c r="Q4" s="37"/>
      <c r="R4" s="38"/>
      <c r="S4" s="37"/>
      <c r="T4" s="38"/>
      <c r="U4" s="36"/>
      <c r="V4" s="36"/>
    </row>
    <row r="5" spans="1:22" s="42" customFormat="1" ht="12.75" customHeight="1" thickBot="1">
      <c r="A5" s="100"/>
      <c r="B5" s="102"/>
      <c r="C5" s="95"/>
      <c r="D5" s="99"/>
      <c r="E5" s="97"/>
      <c r="F5" s="93"/>
      <c r="G5" s="49">
        <v>1</v>
      </c>
      <c r="H5" s="50" t="s">
        <v>0</v>
      </c>
      <c r="I5" s="51">
        <v>2</v>
      </c>
      <c r="J5" s="50" t="s">
        <v>0</v>
      </c>
      <c r="K5" s="51">
        <v>3</v>
      </c>
      <c r="L5" s="50" t="s">
        <v>0</v>
      </c>
      <c r="M5" s="51">
        <v>4</v>
      </c>
      <c r="N5" s="52" t="s">
        <v>4</v>
      </c>
      <c r="O5" s="114" t="s">
        <v>0</v>
      </c>
      <c r="P5" s="110"/>
      <c r="Q5" s="41"/>
      <c r="R5" s="39"/>
      <c r="S5" s="41"/>
      <c r="T5" s="39"/>
      <c r="U5" s="40"/>
      <c r="V5" s="40"/>
    </row>
    <row r="6" spans="1:28" s="35" customFormat="1" ht="12.75">
      <c r="A6" s="90" t="s">
        <v>29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22"/>
      <c r="Q6" s="10"/>
      <c r="R6" s="11"/>
      <c r="S6" s="10"/>
      <c r="T6" s="11"/>
      <c r="U6" s="22"/>
      <c r="V6" s="22"/>
      <c r="W6" s="22"/>
      <c r="X6" s="22"/>
      <c r="Y6" s="10"/>
      <c r="Z6" s="11"/>
      <c r="AA6" s="10"/>
      <c r="AB6" s="12"/>
    </row>
    <row r="7" spans="1:28" s="35" customFormat="1" ht="12.75">
      <c r="A7" s="47">
        <v>1</v>
      </c>
      <c r="B7" s="56" t="s">
        <v>31</v>
      </c>
      <c r="C7" s="55" t="s">
        <v>33</v>
      </c>
      <c r="D7" s="62" t="s">
        <v>8</v>
      </c>
      <c r="E7" s="60">
        <v>60.9</v>
      </c>
      <c r="F7" s="66">
        <v>0.8508</v>
      </c>
      <c r="G7" s="48">
        <v>80</v>
      </c>
      <c r="H7" s="27">
        <f>G7*F7</f>
        <v>68.064</v>
      </c>
      <c r="I7" s="48">
        <v>90</v>
      </c>
      <c r="J7" s="27">
        <f>F7*I7</f>
        <v>76.572</v>
      </c>
      <c r="K7" s="68">
        <v>95</v>
      </c>
      <c r="L7" s="28">
        <f>F7*K7</f>
        <v>80.826</v>
      </c>
      <c r="M7" s="46"/>
      <c r="N7" s="9">
        <v>90</v>
      </c>
      <c r="O7" s="57">
        <f>F7*N7</f>
        <v>76.572</v>
      </c>
      <c r="P7" s="115">
        <v>1</v>
      </c>
      <c r="Q7" s="41"/>
      <c r="R7" s="39"/>
      <c r="S7" s="41"/>
      <c r="T7" s="39"/>
      <c r="U7" s="40"/>
      <c r="V7" s="40"/>
      <c r="W7" s="42"/>
      <c r="X7" s="42"/>
      <c r="Y7" s="42"/>
      <c r="Z7" s="42"/>
      <c r="AA7" s="42"/>
      <c r="AB7" s="42"/>
    </row>
    <row r="8" spans="1:16" ht="12.75">
      <c r="A8" s="47">
        <v>2</v>
      </c>
      <c r="B8" s="56" t="s">
        <v>31</v>
      </c>
      <c r="C8" s="55" t="s">
        <v>21</v>
      </c>
      <c r="D8" s="62" t="s">
        <v>8</v>
      </c>
      <c r="E8" s="60">
        <v>72.8</v>
      </c>
      <c r="F8" s="66">
        <v>0.7387</v>
      </c>
      <c r="G8" s="48">
        <v>82.5</v>
      </c>
      <c r="H8" s="27">
        <f>G8*F8</f>
        <v>60.942750000000004</v>
      </c>
      <c r="I8" s="68">
        <v>0</v>
      </c>
      <c r="J8" s="27">
        <f>F8*I8</f>
        <v>0</v>
      </c>
      <c r="K8" s="68">
        <v>0</v>
      </c>
      <c r="L8" s="28">
        <f>F8*K8</f>
        <v>0</v>
      </c>
      <c r="M8" s="48"/>
      <c r="N8" s="9">
        <v>82.5</v>
      </c>
      <c r="O8" s="57">
        <f>F8*N8</f>
        <v>60.942750000000004</v>
      </c>
      <c r="P8" s="48">
        <v>2</v>
      </c>
    </row>
    <row r="9" spans="1:16" ht="12.75">
      <c r="A9" s="47">
        <v>3</v>
      </c>
      <c r="B9" s="56" t="s">
        <v>31</v>
      </c>
      <c r="C9" s="55" t="s">
        <v>34</v>
      </c>
      <c r="D9" s="62" t="s">
        <v>8</v>
      </c>
      <c r="E9" s="60">
        <v>61.25</v>
      </c>
      <c r="F9" s="66">
        <v>0.8462</v>
      </c>
      <c r="G9" s="68">
        <v>55</v>
      </c>
      <c r="H9" s="27">
        <f>G9*F9</f>
        <v>46.541</v>
      </c>
      <c r="I9" s="48">
        <v>55</v>
      </c>
      <c r="J9" s="27">
        <f>F9*I9</f>
        <v>46.541</v>
      </c>
      <c r="K9" s="48">
        <v>57.5</v>
      </c>
      <c r="L9" s="28">
        <f>F9*K9</f>
        <v>48.656499999999994</v>
      </c>
      <c r="M9" s="48"/>
      <c r="N9" s="9">
        <v>57.5</v>
      </c>
      <c r="O9" s="57">
        <f>F9*N9</f>
        <v>48.656499999999994</v>
      </c>
      <c r="P9" s="48">
        <v>3</v>
      </c>
    </row>
    <row r="10" spans="1:16" ht="12.75">
      <c r="A10" s="47">
        <v>4</v>
      </c>
      <c r="B10" s="56" t="s">
        <v>31</v>
      </c>
      <c r="C10" s="55" t="s">
        <v>35</v>
      </c>
      <c r="D10" s="62" t="s">
        <v>8</v>
      </c>
      <c r="E10" s="60">
        <v>72.55</v>
      </c>
      <c r="F10" s="66">
        <v>0.7387</v>
      </c>
      <c r="G10" s="48">
        <v>60</v>
      </c>
      <c r="H10" s="27">
        <f>G10*F10</f>
        <v>44.322</v>
      </c>
      <c r="I10" s="48">
        <v>65</v>
      </c>
      <c r="J10" s="27">
        <f>F10*I10</f>
        <v>48.0155</v>
      </c>
      <c r="K10" s="68">
        <v>70</v>
      </c>
      <c r="L10" s="28">
        <f>F10*K10</f>
        <v>51.709</v>
      </c>
      <c r="M10" s="48"/>
      <c r="N10" s="9">
        <v>65</v>
      </c>
      <c r="O10" s="57">
        <f>F10*N10</f>
        <v>48.0155</v>
      </c>
      <c r="P10" s="48"/>
    </row>
    <row r="11" spans="1:16" ht="12.75">
      <c r="A11" s="47">
        <v>5</v>
      </c>
      <c r="B11" s="56" t="s">
        <v>31</v>
      </c>
      <c r="C11" s="55" t="s">
        <v>36</v>
      </c>
      <c r="D11" s="62" t="s">
        <v>8</v>
      </c>
      <c r="E11" s="60">
        <v>46.8</v>
      </c>
      <c r="F11" s="66">
        <v>1.0566</v>
      </c>
      <c r="G11" s="68">
        <v>35</v>
      </c>
      <c r="H11" s="27">
        <f>G11*F11</f>
        <v>36.981</v>
      </c>
      <c r="I11" s="48">
        <v>40</v>
      </c>
      <c r="J11" s="27">
        <f>F11*I11</f>
        <v>42.263999999999996</v>
      </c>
      <c r="K11" s="68">
        <v>45</v>
      </c>
      <c r="L11" s="28">
        <f>F11*K11</f>
        <v>47.547</v>
      </c>
      <c r="M11" s="48"/>
      <c r="N11" s="9">
        <v>40</v>
      </c>
      <c r="O11" s="57">
        <f>F11*N11</f>
        <v>42.263999999999996</v>
      </c>
      <c r="P11" s="48"/>
    </row>
    <row r="12" spans="1:16" ht="12.75">
      <c r="A12" s="47">
        <v>6</v>
      </c>
      <c r="B12" s="56" t="s">
        <v>31</v>
      </c>
      <c r="C12" s="55" t="s">
        <v>37</v>
      </c>
      <c r="D12" s="62" t="s">
        <v>8</v>
      </c>
      <c r="E12" s="60">
        <v>72.35</v>
      </c>
      <c r="F12" s="66">
        <v>0.7387</v>
      </c>
      <c r="G12" s="48">
        <v>42.5</v>
      </c>
      <c r="H12" s="27">
        <f>G12*F12</f>
        <v>31.394750000000002</v>
      </c>
      <c r="I12" s="68">
        <v>47.5</v>
      </c>
      <c r="J12" s="27">
        <f>F12*I12</f>
        <v>35.08825</v>
      </c>
      <c r="K12" s="68">
        <v>47.5</v>
      </c>
      <c r="L12" s="28">
        <f>F12*K12</f>
        <v>35.08825</v>
      </c>
      <c r="M12" s="48"/>
      <c r="N12" s="9">
        <v>42.5</v>
      </c>
      <c r="O12" s="57">
        <f>F12*N12</f>
        <v>31.394750000000002</v>
      </c>
      <c r="P12" s="48"/>
    </row>
    <row r="13" spans="1:15" ht="12.75">
      <c r="A13" s="90" t="s">
        <v>38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6" ht="12.75">
      <c r="A14" s="47">
        <v>1</v>
      </c>
      <c r="B14" s="56">
        <v>82.5</v>
      </c>
      <c r="C14" s="55" t="s">
        <v>39</v>
      </c>
      <c r="D14" s="62" t="s">
        <v>8</v>
      </c>
      <c r="E14" s="60">
        <v>80.35</v>
      </c>
      <c r="F14" s="66">
        <v>0.6312</v>
      </c>
      <c r="G14" s="68">
        <v>140</v>
      </c>
      <c r="H14" s="27">
        <f aca="true" t="shared" si="0" ref="H14:H32">G14*F14</f>
        <v>88.368</v>
      </c>
      <c r="I14" s="48">
        <v>140</v>
      </c>
      <c r="J14" s="27">
        <f aca="true" t="shared" si="1" ref="J14:J32">F14*I14</f>
        <v>88.368</v>
      </c>
      <c r="K14" s="48">
        <v>147.5</v>
      </c>
      <c r="L14" s="28">
        <f aca="true" t="shared" si="2" ref="L14:L32">F14*K14</f>
        <v>93.102</v>
      </c>
      <c r="M14" s="48"/>
      <c r="N14" s="9">
        <v>147.5</v>
      </c>
      <c r="O14" s="57">
        <f aca="true" t="shared" si="3" ref="O14:O32">F14*N14</f>
        <v>93.102</v>
      </c>
      <c r="P14" s="48"/>
    </row>
    <row r="15" spans="1:16" ht="12.75">
      <c r="A15" s="47">
        <v>2</v>
      </c>
      <c r="B15" s="56">
        <v>82.5</v>
      </c>
      <c r="C15" s="55" t="s">
        <v>23</v>
      </c>
      <c r="D15" s="62" t="s">
        <v>8</v>
      </c>
      <c r="E15" s="60">
        <v>73.1</v>
      </c>
      <c r="F15" s="66">
        <v>0.6782</v>
      </c>
      <c r="G15" s="48">
        <v>135</v>
      </c>
      <c r="H15" s="27">
        <f t="shared" si="0"/>
        <v>91.557</v>
      </c>
      <c r="I15" s="48">
        <v>142.5</v>
      </c>
      <c r="J15" s="27">
        <f t="shared" si="1"/>
        <v>96.6435</v>
      </c>
      <c r="K15" s="68">
        <v>145</v>
      </c>
      <c r="L15" s="28">
        <f t="shared" si="2"/>
        <v>98.339</v>
      </c>
      <c r="M15" s="48"/>
      <c r="N15" s="9">
        <v>142.5</v>
      </c>
      <c r="O15" s="57">
        <f t="shared" si="3"/>
        <v>96.6435</v>
      </c>
      <c r="P15" s="48"/>
    </row>
    <row r="16" spans="1:16" ht="12.75">
      <c r="A16" s="47">
        <v>3</v>
      </c>
      <c r="B16" s="56">
        <v>82.5</v>
      </c>
      <c r="C16" s="47" t="s">
        <v>40</v>
      </c>
      <c r="D16" s="62" t="s">
        <v>8</v>
      </c>
      <c r="E16" s="60">
        <v>81.4</v>
      </c>
      <c r="F16" s="66">
        <v>0.6251</v>
      </c>
      <c r="G16" s="48">
        <v>135</v>
      </c>
      <c r="H16" s="27">
        <f t="shared" si="0"/>
        <v>84.3885</v>
      </c>
      <c r="I16" s="68">
        <v>145</v>
      </c>
      <c r="J16" s="27">
        <f t="shared" si="1"/>
        <v>90.6395</v>
      </c>
      <c r="K16" s="68">
        <v>145</v>
      </c>
      <c r="L16" s="28">
        <f t="shared" si="2"/>
        <v>90.6395</v>
      </c>
      <c r="M16" s="48"/>
      <c r="N16" s="9">
        <v>135</v>
      </c>
      <c r="O16" s="57">
        <f t="shared" si="3"/>
        <v>84.3885</v>
      </c>
      <c r="P16" s="48"/>
    </row>
    <row r="17" spans="1:16" ht="12.75">
      <c r="A17" s="47">
        <v>4</v>
      </c>
      <c r="B17" s="56">
        <v>82.5</v>
      </c>
      <c r="C17" s="47" t="s">
        <v>41</v>
      </c>
      <c r="D17" s="62" t="s">
        <v>8</v>
      </c>
      <c r="E17" s="60">
        <v>77.15</v>
      </c>
      <c r="F17" s="66">
        <v>0.6498</v>
      </c>
      <c r="G17" s="68">
        <v>125</v>
      </c>
      <c r="H17" s="27">
        <f>G17*F17</f>
        <v>81.22500000000001</v>
      </c>
      <c r="I17" s="48">
        <v>125</v>
      </c>
      <c r="J17" s="27">
        <f>F17*I17</f>
        <v>81.22500000000001</v>
      </c>
      <c r="K17" s="68">
        <v>130</v>
      </c>
      <c r="L17" s="28">
        <f>F17*K17</f>
        <v>84.474</v>
      </c>
      <c r="M17" s="48"/>
      <c r="N17" s="9">
        <v>125</v>
      </c>
      <c r="O17" s="57">
        <f>F17*N17</f>
        <v>81.22500000000001</v>
      </c>
      <c r="P17" s="48"/>
    </row>
    <row r="18" spans="1:16" ht="13.5" customHeight="1">
      <c r="A18" s="47">
        <v>5</v>
      </c>
      <c r="B18" s="56">
        <v>82.5</v>
      </c>
      <c r="C18" s="55" t="s">
        <v>42</v>
      </c>
      <c r="D18" s="62" t="s">
        <v>8</v>
      </c>
      <c r="E18" s="60">
        <v>71.7</v>
      </c>
      <c r="F18" s="66">
        <v>0.689</v>
      </c>
      <c r="G18" s="48">
        <v>115</v>
      </c>
      <c r="H18" s="27">
        <f>G18*F18</f>
        <v>79.235</v>
      </c>
      <c r="I18" s="68">
        <v>122.5</v>
      </c>
      <c r="J18" s="27">
        <f>F18*I18</f>
        <v>84.40249999999999</v>
      </c>
      <c r="K18" s="68">
        <v>122.5</v>
      </c>
      <c r="L18" s="28">
        <f>F18*K18</f>
        <v>84.40249999999999</v>
      </c>
      <c r="M18" s="48"/>
      <c r="N18" s="9">
        <v>115</v>
      </c>
      <c r="O18" s="57">
        <f>F18*N18</f>
        <v>79.235</v>
      </c>
      <c r="P18" s="48"/>
    </row>
    <row r="19" spans="1:16" ht="13.5" customHeight="1">
      <c r="A19" s="47">
        <v>6</v>
      </c>
      <c r="B19" s="56">
        <v>82.5</v>
      </c>
      <c r="C19" s="55" t="s">
        <v>44</v>
      </c>
      <c r="D19" s="62" t="s">
        <v>8</v>
      </c>
      <c r="E19" s="60">
        <v>81.45</v>
      </c>
      <c r="F19" s="66">
        <v>0.6246</v>
      </c>
      <c r="G19" s="48">
        <v>115</v>
      </c>
      <c r="H19" s="27">
        <f>G19*F19</f>
        <v>71.82900000000001</v>
      </c>
      <c r="I19" s="68">
        <v>125</v>
      </c>
      <c r="J19" s="27">
        <f>F19*I19</f>
        <v>78.075</v>
      </c>
      <c r="K19" s="68">
        <v>130</v>
      </c>
      <c r="L19" s="28">
        <f>F19*K19</f>
        <v>81.19800000000001</v>
      </c>
      <c r="M19" s="48"/>
      <c r="N19" s="9">
        <v>115</v>
      </c>
      <c r="O19" s="57">
        <f>F19*N19</f>
        <v>71.82900000000001</v>
      </c>
      <c r="P19" s="48"/>
    </row>
    <row r="20" spans="1:16" ht="12.75">
      <c r="A20" s="47">
        <v>7</v>
      </c>
      <c r="B20" s="56">
        <v>82.5</v>
      </c>
      <c r="C20" s="55" t="s">
        <v>43</v>
      </c>
      <c r="D20" s="62" t="s">
        <v>8</v>
      </c>
      <c r="E20" s="60">
        <v>74.5</v>
      </c>
      <c r="F20" s="66">
        <v>0.668</v>
      </c>
      <c r="G20" s="68">
        <v>110</v>
      </c>
      <c r="H20" s="27">
        <f>G20*F20</f>
        <v>73.48</v>
      </c>
      <c r="I20" s="48">
        <v>110</v>
      </c>
      <c r="J20" s="27">
        <f>F20*I20</f>
        <v>73.48</v>
      </c>
      <c r="K20" s="68">
        <v>117.5</v>
      </c>
      <c r="L20" s="28">
        <f>F20*K20</f>
        <v>78.49000000000001</v>
      </c>
      <c r="M20" s="48"/>
      <c r="N20" s="9">
        <v>110</v>
      </c>
      <c r="O20" s="57">
        <f>F20*N20</f>
        <v>73.48</v>
      </c>
      <c r="P20" s="48"/>
    </row>
    <row r="21" spans="1:16" ht="12.75">
      <c r="A21" s="47">
        <v>8</v>
      </c>
      <c r="B21" s="56">
        <v>82.5</v>
      </c>
      <c r="C21" s="55" t="s">
        <v>45</v>
      </c>
      <c r="D21" s="62" t="s">
        <v>8</v>
      </c>
      <c r="E21" s="60">
        <v>79.45</v>
      </c>
      <c r="F21" s="66">
        <v>0.6358</v>
      </c>
      <c r="G21" s="48">
        <v>85</v>
      </c>
      <c r="H21" s="27">
        <f>G21*F21</f>
        <v>54.043</v>
      </c>
      <c r="I21" s="89">
        <v>92.5</v>
      </c>
      <c r="J21" s="27">
        <f>F21*I21</f>
        <v>58.8115</v>
      </c>
      <c r="K21" s="68">
        <v>100</v>
      </c>
      <c r="L21" s="28">
        <f>F21*K21</f>
        <v>63.580000000000005</v>
      </c>
      <c r="M21" s="48"/>
      <c r="N21" s="9">
        <v>92.5</v>
      </c>
      <c r="O21" s="57">
        <f>F21*N21</f>
        <v>58.8115</v>
      </c>
      <c r="P21" s="48"/>
    </row>
    <row r="22" spans="1:16" ht="12.75">
      <c r="A22" s="47" t="s">
        <v>26</v>
      </c>
      <c r="B22" s="56">
        <v>82.5</v>
      </c>
      <c r="C22" s="55" t="s">
        <v>25</v>
      </c>
      <c r="D22" s="62" t="s">
        <v>8</v>
      </c>
      <c r="E22" s="60">
        <v>82.05</v>
      </c>
      <c r="F22" s="66">
        <v>0.6214</v>
      </c>
      <c r="G22" s="68">
        <v>130</v>
      </c>
      <c r="H22" s="27">
        <f>G22*F22</f>
        <v>80.782</v>
      </c>
      <c r="I22" s="68">
        <v>130</v>
      </c>
      <c r="J22" s="27">
        <f>F22*I22</f>
        <v>80.782</v>
      </c>
      <c r="K22" s="68">
        <v>0</v>
      </c>
      <c r="L22" s="28">
        <f>F22*K22</f>
        <v>0</v>
      </c>
      <c r="M22" s="48"/>
      <c r="N22" s="68">
        <v>0</v>
      </c>
      <c r="O22" s="57">
        <f>F22*N22</f>
        <v>0</v>
      </c>
      <c r="P22" s="48"/>
    </row>
    <row r="23" spans="1:16" ht="12.75">
      <c r="A23" s="47">
        <v>1</v>
      </c>
      <c r="B23" s="47">
        <v>90</v>
      </c>
      <c r="C23" s="55" t="s">
        <v>46</v>
      </c>
      <c r="D23" s="62" t="s">
        <v>8</v>
      </c>
      <c r="E23" s="60">
        <v>89.25</v>
      </c>
      <c r="F23" s="66">
        <v>0.5881</v>
      </c>
      <c r="G23" s="48">
        <v>150</v>
      </c>
      <c r="H23" s="27">
        <f t="shared" si="0"/>
        <v>88.21499999999999</v>
      </c>
      <c r="I23" s="48">
        <v>155</v>
      </c>
      <c r="J23" s="27">
        <f t="shared" si="1"/>
        <v>91.15549999999999</v>
      </c>
      <c r="K23" s="48">
        <v>157.5</v>
      </c>
      <c r="L23" s="28">
        <f t="shared" si="2"/>
        <v>92.62575</v>
      </c>
      <c r="M23" s="48"/>
      <c r="N23" s="9">
        <v>157.5</v>
      </c>
      <c r="O23" s="57">
        <f t="shared" si="3"/>
        <v>92.62575</v>
      </c>
      <c r="P23" s="48"/>
    </row>
    <row r="24" spans="1:16" ht="12.75">
      <c r="A24" s="47">
        <v>2</v>
      </c>
      <c r="B24" s="47">
        <v>90</v>
      </c>
      <c r="C24" s="55" t="s">
        <v>47</v>
      </c>
      <c r="D24" s="62" t="s">
        <v>8</v>
      </c>
      <c r="E24" s="60">
        <v>85.4</v>
      </c>
      <c r="F24" s="66">
        <v>0.605</v>
      </c>
      <c r="G24" s="48">
        <v>150</v>
      </c>
      <c r="H24" s="27">
        <f t="shared" si="0"/>
        <v>90.75</v>
      </c>
      <c r="I24" s="68">
        <v>160</v>
      </c>
      <c r="J24" s="27">
        <f t="shared" si="1"/>
        <v>96.8</v>
      </c>
      <c r="K24" s="68">
        <v>160</v>
      </c>
      <c r="L24" s="28">
        <f t="shared" si="2"/>
        <v>96.8</v>
      </c>
      <c r="M24" s="48"/>
      <c r="N24" s="9">
        <v>150</v>
      </c>
      <c r="O24" s="57">
        <f t="shared" si="3"/>
        <v>90.75</v>
      </c>
      <c r="P24" s="48"/>
    </row>
    <row r="25" spans="1:16" ht="12.75">
      <c r="A25" s="47">
        <v>3</v>
      </c>
      <c r="B25" s="47">
        <v>90</v>
      </c>
      <c r="C25" s="55" t="s">
        <v>48</v>
      </c>
      <c r="D25" s="62" t="s">
        <v>8</v>
      </c>
      <c r="E25" s="60">
        <v>88</v>
      </c>
      <c r="F25" s="66">
        <v>0.5935</v>
      </c>
      <c r="G25" s="48">
        <v>145</v>
      </c>
      <c r="H25" s="27">
        <f t="shared" si="0"/>
        <v>86.0575</v>
      </c>
      <c r="I25" s="48">
        <v>150</v>
      </c>
      <c r="J25" s="27">
        <f t="shared" si="1"/>
        <v>89.025</v>
      </c>
      <c r="K25" s="68">
        <v>157.5</v>
      </c>
      <c r="L25" s="28">
        <f t="shared" si="2"/>
        <v>93.47625000000001</v>
      </c>
      <c r="M25" s="48"/>
      <c r="N25" s="9">
        <v>150</v>
      </c>
      <c r="O25" s="57">
        <f t="shared" si="3"/>
        <v>89.025</v>
      </c>
      <c r="P25" s="48"/>
    </row>
    <row r="26" spans="1:16" ht="12.75">
      <c r="A26" s="47">
        <v>1</v>
      </c>
      <c r="B26" s="47">
        <v>100</v>
      </c>
      <c r="C26" s="55" t="s">
        <v>49</v>
      </c>
      <c r="D26" s="62" t="s">
        <v>8</v>
      </c>
      <c r="E26" s="60">
        <v>99.9</v>
      </c>
      <c r="F26" s="66">
        <v>0.5543</v>
      </c>
      <c r="G26" s="48">
        <v>190</v>
      </c>
      <c r="H26" s="27">
        <f t="shared" si="0"/>
        <v>105.31700000000001</v>
      </c>
      <c r="I26" s="48">
        <v>205</v>
      </c>
      <c r="J26" s="27">
        <f t="shared" si="1"/>
        <v>113.6315</v>
      </c>
      <c r="K26" s="68">
        <v>210</v>
      </c>
      <c r="L26" s="28">
        <f t="shared" si="2"/>
        <v>116.403</v>
      </c>
      <c r="M26" s="48"/>
      <c r="N26" s="9">
        <v>205</v>
      </c>
      <c r="O26" s="57">
        <f t="shared" si="3"/>
        <v>113.6315</v>
      </c>
      <c r="P26" s="48">
        <v>1</v>
      </c>
    </row>
    <row r="27" spans="1:16" ht="12.75">
      <c r="A27" s="47">
        <v>2</v>
      </c>
      <c r="B27" s="47">
        <v>100</v>
      </c>
      <c r="C27" s="55" t="s">
        <v>22</v>
      </c>
      <c r="D27" s="62" t="s">
        <v>8</v>
      </c>
      <c r="E27" s="60">
        <v>97.75</v>
      </c>
      <c r="F27" s="66">
        <v>0.5597</v>
      </c>
      <c r="G27" s="48">
        <v>150</v>
      </c>
      <c r="H27" s="27">
        <f t="shared" si="0"/>
        <v>83.955</v>
      </c>
      <c r="I27" s="48">
        <v>160</v>
      </c>
      <c r="J27" s="27">
        <f t="shared" si="1"/>
        <v>89.55199999999999</v>
      </c>
      <c r="K27" s="48">
        <v>170</v>
      </c>
      <c r="L27" s="28">
        <f t="shared" si="2"/>
        <v>95.149</v>
      </c>
      <c r="M27" s="48"/>
      <c r="N27" s="9">
        <v>170</v>
      </c>
      <c r="O27" s="57">
        <f t="shared" si="3"/>
        <v>95.149</v>
      </c>
      <c r="P27" s="48"/>
    </row>
    <row r="28" spans="1:16" ht="12.75">
      <c r="A28" s="47">
        <v>1</v>
      </c>
      <c r="B28" s="47" t="s">
        <v>19</v>
      </c>
      <c r="C28" s="55" t="s">
        <v>50</v>
      </c>
      <c r="D28" s="62" t="s">
        <v>8</v>
      </c>
      <c r="E28" s="60">
        <v>111.55</v>
      </c>
      <c r="F28" s="66">
        <v>0.5347</v>
      </c>
      <c r="G28" s="48">
        <v>190</v>
      </c>
      <c r="H28" s="27">
        <f t="shared" si="0"/>
        <v>101.59299999999999</v>
      </c>
      <c r="I28" s="89">
        <v>200</v>
      </c>
      <c r="J28" s="27">
        <f t="shared" si="1"/>
        <v>106.94</v>
      </c>
      <c r="K28" s="89">
        <v>205</v>
      </c>
      <c r="L28" s="28">
        <f t="shared" si="2"/>
        <v>109.61349999999999</v>
      </c>
      <c r="M28" s="48"/>
      <c r="N28" s="9">
        <v>205</v>
      </c>
      <c r="O28" s="57">
        <f t="shared" si="3"/>
        <v>109.61349999999999</v>
      </c>
      <c r="P28" s="48">
        <v>2</v>
      </c>
    </row>
    <row r="29" spans="1:16" ht="12.75">
      <c r="A29" s="47">
        <v>2</v>
      </c>
      <c r="B29" s="47" t="s">
        <v>19</v>
      </c>
      <c r="C29" s="55" t="s">
        <v>24</v>
      </c>
      <c r="D29" s="62" t="s">
        <v>8</v>
      </c>
      <c r="E29" s="60">
        <v>106</v>
      </c>
      <c r="F29" s="66">
        <v>0.5421</v>
      </c>
      <c r="G29" s="48">
        <v>190</v>
      </c>
      <c r="H29" s="27">
        <f t="shared" si="0"/>
        <v>102.99900000000001</v>
      </c>
      <c r="I29" s="68">
        <v>202.5</v>
      </c>
      <c r="J29" s="27">
        <f t="shared" si="1"/>
        <v>109.77525</v>
      </c>
      <c r="K29" s="68">
        <v>205</v>
      </c>
      <c r="L29" s="28">
        <f t="shared" si="2"/>
        <v>111.13050000000001</v>
      </c>
      <c r="M29" s="48"/>
      <c r="N29" s="9">
        <v>190</v>
      </c>
      <c r="O29" s="57">
        <f t="shared" si="3"/>
        <v>102.99900000000001</v>
      </c>
      <c r="P29" s="48">
        <v>3</v>
      </c>
    </row>
    <row r="30" spans="1:16" ht="12.75">
      <c r="A30" s="47">
        <v>3</v>
      </c>
      <c r="B30" s="47" t="s">
        <v>19</v>
      </c>
      <c r="C30" s="55" t="s">
        <v>51</v>
      </c>
      <c r="D30" s="62" t="s">
        <v>8</v>
      </c>
      <c r="E30" s="60">
        <v>109.5</v>
      </c>
      <c r="F30" s="66">
        <v>0.5371</v>
      </c>
      <c r="G30" s="48">
        <v>175</v>
      </c>
      <c r="H30" s="27">
        <f t="shared" si="0"/>
        <v>93.9925</v>
      </c>
      <c r="I30" s="68">
        <v>182.5</v>
      </c>
      <c r="J30" s="27">
        <f t="shared" si="1"/>
        <v>98.02075</v>
      </c>
      <c r="K30" s="68">
        <v>182.5</v>
      </c>
      <c r="L30" s="28">
        <f t="shared" si="2"/>
        <v>98.02075</v>
      </c>
      <c r="M30" s="48"/>
      <c r="N30" s="9">
        <v>175</v>
      </c>
      <c r="O30" s="57">
        <f t="shared" si="3"/>
        <v>93.9925</v>
      </c>
      <c r="P30" s="48"/>
    </row>
    <row r="31" spans="1:16" ht="12.75">
      <c r="A31" s="47">
        <v>4</v>
      </c>
      <c r="B31" s="47" t="s">
        <v>19</v>
      </c>
      <c r="C31" s="55" t="s">
        <v>52</v>
      </c>
      <c r="D31" s="62" t="s">
        <v>8</v>
      </c>
      <c r="E31" s="60">
        <v>108.95</v>
      </c>
      <c r="F31" s="66">
        <v>0.5377</v>
      </c>
      <c r="G31" s="48">
        <v>152.5</v>
      </c>
      <c r="H31" s="27">
        <f t="shared" si="0"/>
        <v>81.99924999999999</v>
      </c>
      <c r="I31" s="89">
        <v>160</v>
      </c>
      <c r="J31" s="27">
        <f t="shared" si="1"/>
        <v>86.032</v>
      </c>
      <c r="K31" s="68">
        <v>167.5</v>
      </c>
      <c r="L31" s="28">
        <f t="shared" si="2"/>
        <v>90.06474999999999</v>
      </c>
      <c r="M31" s="48"/>
      <c r="N31" s="9">
        <v>160</v>
      </c>
      <c r="O31" s="57">
        <f t="shared" si="3"/>
        <v>86.032</v>
      </c>
      <c r="P31" s="48"/>
    </row>
    <row r="32" spans="1:16" ht="12.75">
      <c r="A32" s="47">
        <v>5</v>
      </c>
      <c r="B32" s="47" t="s">
        <v>19</v>
      </c>
      <c r="C32" s="55" t="s">
        <v>53</v>
      </c>
      <c r="D32" s="62" t="s">
        <v>8</v>
      </c>
      <c r="E32" s="60">
        <v>127.25</v>
      </c>
      <c r="F32" s="66">
        <v>0.5182</v>
      </c>
      <c r="G32" s="68">
        <v>147.5</v>
      </c>
      <c r="H32" s="27">
        <f t="shared" si="0"/>
        <v>76.4345</v>
      </c>
      <c r="I32" s="89">
        <v>147.5</v>
      </c>
      <c r="J32" s="27">
        <f t="shared" si="1"/>
        <v>76.4345</v>
      </c>
      <c r="K32" s="68">
        <v>152.5</v>
      </c>
      <c r="L32" s="28">
        <f t="shared" si="2"/>
        <v>79.0255</v>
      </c>
      <c r="M32" s="48"/>
      <c r="N32" s="9">
        <v>147.5</v>
      </c>
      <c r="O32" s="57">
        <f t="shared" si="3"/>
        <v>76.4345</v>
      </c>
      <c r="P32" s="48"/>
    </row>
    <row r="33" spans="1:16" ht="12.75">
      <c r="A33" s="5"/>
      <c r="B33" s="5"/>
      <c r="C33" s="116"/>
      <c r="D33" s="117"/>
      <c r="E33" s="59"/>
      <c r="F33" s="64"/>
      <c r="G33" s="118"/>
      <c r="H33" s="43"/>
      <c r="I33" s="119"/>
      <c r="J33" s="43"/>
      <c r="K33" s="118"/>
      <c r="L33" s="44"/>
      <c r="M33" s="53"/>
      <c r="N33" s="45"/>
      <c r="O33" s="30"/>
      <c r="P33" s="53"/>
    </row>
    <row r="34" spans="1:16" ht="12.75">
      <c r="A34" s="5"/>
      <c r="B34" s="5"/>
      <c r="C34" s="116"/>
      <c r="D34" s="117"/>
      <c r="E34" s="59"/>
      <c r="F34" s="64"/>
      <c r="G34" s="118"/>
      <c r="H34" s="43"/>
      <c r="I34" s="119"/>
      <c r="J34" s="43"/>
      <c r="K34" s="118"/>
      <c r="L34" s="44"/>
      <c r="M34" s="53"/>
      <c r="N34" s="45"/>
      <c r="O34" s="30"/>
      <c r="P34" s="53"/>
    </row>
    <row r="35" spans="1:16" ht="12.75">
      <c r="A35" s="5"/>
      <c r="B35" s="5"/>
      <c r="C35" s="116"/>
      <c r="D35" s="117"/>
      <c r="E35" s="59"/>
      <c r="F35" s="64"/>
      <c r="G35" s="118"/>
      <c r="H35" s="43"/>
      <c r="I35" s="119"/>
      <c r="J35" s="43"/>
      <c r="K35" s="118"/>
      <c r="L35" s="44"/>
      <c r="M35" s="53"/>
      <c r="N35" s="45"/>
      <c r="O35" s="30"/>
      <c r="P35" s="53"/>
    </row>
    <row r="36" spans="1:16" ht="12.75">
      <c r="A36" s="5"/>
      <c r="B36" s="5"/>
      <c r="C36" s="116"/>
      <c r="D36" s="117"/>
      <c r="E36" s="59"/>
      <c r="F36" s="64"/>
      <c r="G36" s="118"/>
      <c r="H36" s="43"/>
      <c r="I36" s="119"/>
      <c r="J36" s="43"/>
      <c r="K36" s="118"/>
      <c r="L36" s="44"/>
      <c r="M36" s="53"/>
      <c r="N36" s="45"/>
      <c r="O36" s="30"/>
      <c r="P36" s="53"/>
    </row>
    <row r="37" spans="1:16" ht="12.75">
      <c r="A37" s="5"/>
      <c r="B37" s="5"/>
      <c r="C37" s="116"/>
      <c r="D37" s="117"/>
      <c r="E37" s="59"/>
      <c r="F37" s="64"/>
      <c r="G37" s="118"/>
      <c r="H37" s="43"/>
      <c r="I37" s="119"/>
      <c r="J37" s="43"/>
      <c r="K37" s="118"/>
      <c r="L37" s="44"/>
      <c r="M37" s="53"/>
      <c r="N37" s="45"/>
      <c r="O37" s="30"/>
      <c r="P37" s="53"/>
    </row>
    <row r="38" spans="1:16" ht="12.75">
      <c r="A38" s="5"/>
      <c r="B38" s="5"/>
      <c r="C38" s="116"/>
      <c r="D38" s="117"/>
      <c r="E38" s="59"/>
      <c r="F38" s="64"/>
      <c r="G38" s="118"/>
      <c r="H38" s="43"/>
      <c r="I38" s="119"/>
      <c r="J38" s="43"/>
      <c r="K38" s="118"/>
      <c r="L38" s="44"/>
      <c r="M38" s="53"/>
      <c r="N38" s="45"/>
      <c r="O38" s="30"/>
      <c r="P38" s="53"/>
    </row>
    <row r="39" ht="12.75">
      <c r="A39" s="69"/>
    </row>
    <row r="40" ht="12.75">
      <c r="A40" s="69"/>
    </row>
    <row r="41" spans="1:3" ht="12.75">
      <c r="A41" s="69" t="s">
        <v>9</v>
      </c>
      <c r="C41" s="3" t="s">
        <v>27</v>
      </c>
    </row>
    <row r="42" spans="1:3" ht="12.75">
      <c r="A42" s="69" t="s">
        <v>10</v>
      </c>
      <c r="C42" s="3" t="s">
        <v>28</v>
      </c>
    </row>
    <row r="43" spans="1:3" ht="12.75">
      <c r="A43" s="69" t="s">
        <v>11</v>
      </c>
      <c r="C43" s="3" t="s">
        <v>54</v>
      </c>
    </row>
    <row r="44" spans="1:3" ht="12.75">
      <c r="A44" s="69" t="s">
        <v>11</v>
      </c>
      <c r="C44" s="3" t="s">
        <v>55</v>
      </c>
    </row>
    <row r="45" spans="1:3" ht="12.75">
      <c r="A45" s="69"/>
      <c r="C45" s="3" t="s">
        <v>12</v>
      </c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2.75">
      <c r="A50" s="69"/>
    </row>
  </sheetData>
  <sheetProtection/>
  <mergeCells count="10">
    <mergeCell ref="D4:D5"/>
    <mergeCell ref="A4:A5"/>
    <mergeCell ref="B4:B5"/>
    <mergeCell ref="G4:O4"/>
    <mergeCell ref="P4:P5"/>
    <mergeCell ref="F4:F5"/>
    <mergeCell ref="C4:C5"/>
    <mergeCell ref="A6:O6"/>
    <mergeCell ref="E4:E5"/>
    <mergeCell ref="A13:O13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6.00390625" style="71" customWidth="1"/>
    <col min="2" max="2" width="5.875" style="71" bestFit="1" customWidth="1"/>
    <col min="3" max="3" width="27.625" style="71" customWidth="1"/>
    <col min="4" max="4" width="14.125" style="71" customWidth="1"/>
    <col min="5" max="5" width="8.75390625" style="86" bestFit="1" customWidth="1"/>
    <col min="6" max="6" width="8.75390625" style="86" customWidth="1"/>
    <col min="7" max="7" width="6.625" style="71" customWidth="1"/>
    <col min="8" max="9" width="7.00390625" style="87" bestFit="1" customWidth="1"/>
    <col min="10" max="10" width="1.875" style="71" bestFit="1" customWidth="1"/>
    <col min="11" max="11" width="7.00390625" style="88" bestFit="1" customWidth="1"/>
    <col min="12" max="14" width="7.00390625" style="71" bestFit="1" customWidth="1"/>
    <col min="15" max="15" width="1.875" style="71" bestFit="1" customWidth="1"/>
    <col min="16" max="16" width="7.00390625" style="88" bestFit="1" customWidth="1"/>
    <col min="17" max="17" width="8.00390625" style="88" customWidth="1"/>
    <col min="18" max="16384" width="9.125" style="71" customWidth="1"/>
  </cols>
  <sheetData>
    <row r="1" spans="1:17" ht="20.25">
      <c r="A1" s="135" t="s">
        <v>30</v>
      </c>
      <c r="E1" s="73"/>
      <c r="F1" s="73"/>
      <c r="G1" s="72"/>
      <c r="H1" s="74"/>
      <c r="I1" s="74"/>
      <c r="J1" s="72"/>
      <c r="K1" s="72"/>
      <c r="L1" s="72"/>
      <c r="M1" s="72"/>
      <c r="N1" s="72"/>
      <c r="O1" s="72"/>
      <c r="P1" s="75"/>
      <c r="Q1" s="71"/>
    </row>
    <row r="2" spans="3:16" s="76" customFormat="1" ht="12" thickBot="1">
      <c r="C2" s="77"/>
      <c r="D2" s="77"/>
      <c r="E2" s="78"/>
      <c r="F2" s="78"/>
      <c r="G2" s="77"/>
      <c r="H2" s="79"/>
      <c r="I2" s="79"/>
      <c r="J2" s="77"/>
      <c r="K2" s="77"/>
      <c r="L2" s="77"/>
      <c r="M2" s="77"/>
      <c r="N2" s="77"/>
      <c r="O2" s="77"/>
      <c r="P2" s="80"/>
    </row>
    <row r="3" spans="1:19" ht="12.75" customHeight="1">
      <c r="A3" s="106" t="s">
        <v>6</v>
      </c>
      <c r="B3" s="107" t="s">
        <v>7</v>
      </c>
      <c r="C3" s="107" t="s">
        <v>2</v>
      </c>
      <c r="D3" s="107" t="s">
        <v>13</v>
      </c>
      <c r="E3" s="108" t="s">
        <v>1</v>
      </c>
      <c r="F3" s="120" t="s">
        <v>57</v>
      </c>
      <c r="G3" s="109" t="s">
        <v>14</v>
      </c>
      <c r="H3" s="109"/>
      <c r="I3" s="109"/>
      <c r="J3" s="109"/>
      <c r="K3" s="109"/>
      <c r="L3" s="109" t="s">
        <v>15</v>
      </c>
      <c r="M3" s="109"/>
      <c r="N3" s="109"/>
      <c r="O3" s="109"/>
      <c r="P3" s="109"/>
      <c r="Q3" s="81" t="s">
        <v>16</v>
      </c>
      <c r="R3" s="125" t="s">
        <v>60</v>
      </c>
      <c r="S3" s="126" t="s">
        <v>56</v>
      </c>
    </row>
    <row r="4" spans="1:19" s="82" customFormat="1" ht="12" thickBot="1">
      <c r="A4" s="127"/>
      <c r="B4" s="128"/>
      <c r="C4" s="128"/>
      <c r="D4" s="128"/>
      <c r="E4" s="129"/>
      <c r="F4" s="130"/>
      <c r="G4" s="131">
        <v>1</v>
      </c>
      <c r="H4" s="132">
        <v>2</v>
      </c>
      <c r="I4" s="132">
        <v>3</v>
      </c>
      <c r="J4" s="131">
        <v>4</v>
      </c>
      <c r="K4" s="131" t="s">
        <v>4</v>
      </c>
      <c r="L4" s="131">
        <v>1</v>
      </c>
      <c r="M4" s="131">
        <v>2</v>
      </c>
      <c r="N4" s="131">
        <v>3</v>
      </c>
      <c r="O4" s="131">
        <v>4</v>
      </c>
      <c r="P4" s="131" t="s">
        <v>4</v>
      </c>
      <c r="Q4" s="131" t="s">
        <v>17</v>
      </c>
      <c r="R4" s="133"/>
      <c r="S4" s="134"/>
    </row>
    <row r="5" spans="1:19" ht="12.75" customHeight="1">
      <c r="A5" s="122"/>
      <c r="B5" s="122"/>
      <c r="C5" s="122"/>
      <c r="D5" s="122"/>
      <c r="E5" s="123"/>
      <c r="F5" s="123"/>
      <c r="G5" s="122"/>
      <c r="H5" s="124"/>
      <c r="I5" s="124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2.75" customHeight="1">
      <c r="A6" s="2">
        <v>1</v>
      </c>
      <c r="B6" s="2">
        <v>82.5</v>
      </c>
      <c r="C6" s="2" t="s">
        <v>40</v>
      </c>
      <c r="D6" s="2" t="s">
        <v>8</v>
      </c>
      <c r="E6" s="1">
        <v>81.4</v>
      </c>
      <c r="F6" s="66">
        <v>0.6251</v>
      </c>
      <c r="G6" s="2">
        <v>80</v>
      </c>
      <c r="H6" s="83">
        <v>87.5</v>
      </c>
      <c r="I6" s="68">
        <v>92.5</v>
      </c>
      <c r="J6" s="2"/>
      <c r="K6" s="2">
        <v>87.5</v>
      </c>
      <c r="L6" s="2">
        <v>60</v>
      </c>
      <c r="M6" s="2">
        <v>65</v>
      </c>
      <c r="N6" s="2">
        <v>70</v>
      </c>
      <c r="O6" s="2"/>
      <c r="P6" s="2">
        <v>70</v>
      </c>
      <c r="Q6" s="2">
        <v>157.5</v>
      </c>
      <c r="R6" s="121">
        <f>F6*Q6</f>
        <v>98.45325</v>
      </c>
      <c r="S6" s="2">
        <v>3</v>
      </c>
    </row>
    <row r="7" spans="1:59" s="85" customFormat="1" ht="13.5" customHeight="1">
      <c r="A7" s="2">
        <v>1</v>
      </c>
      <c r="B7" s="2" t="s">
        <v>18</v>
      </c>
      <c r="C7" s="2" t="s">
        <v>49</v>
      </c>
      <c r="D7" s="2" t="s">
        <v>8</v>
      </c>
      <c r="E7" s="1">
        <v>99.9</v>
      </c>
      <c r="F7" s="66">
        <v>0.5543</v>
      </c>
      <c r="G7" s="83">
        <v>110</v>
      </c>
      <c r="H7" s="83">
        <v>120</v>
      </c>
      <c r="I7" s="68">
        <v>127.5</v>
      </c>
      <c r="J7" s="2"/>
      <c r="K7" s="2">
        <v>120</v>
      </c>
      <c r="L7" s="2">
        <v>60</v>
      </c>
      <c r="M7" s="2">
        <v>72.5</v>
      </c>
      <c r="N7" s="68">
        <v>80</v>
      </c>
      <c r="O7" s="2"/>
      <c r="P7" s="2">
        <v>72.5</v>
      </c>
      <c r="Q7" s="2">
        <v>192.5</v>
      </c>
      <c r="R7" s="121">
        <f aca="true" t="shared" si="0" ref="R7:R12">F7*Q7</f>
        <v>106.70275000000001</v>
      </c>
      <c r="S7" s="2">
        <v>1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84"/>
    </row>
    <row r="8" spans="1:19" ht="12.75">
      <c r="A8" s="2">
        <v>2</v>
      </c>
      <c r="B8" s="2" t="s">
        <v>18</v>
      </c>
      <c r="C8" s="2" t="s">
        <v>58</v>
      </c>
      <c r="D8" s="2" t="s">
        <v>8</v>
      </c>
      <c r="E8" s="1">
        <v>100.75</v>
      </c>
      <c r="F8" s="66">
        <v>0.5522</v>
      </c>
      <c r="G8" s="2">
        <v>97.5</v>
      </c>
      <c r="H8" s="83">
        <v>102.5</v>
      </c>
      <c r="I8" s="83">
        <v>110</v>
      </c>
      <c r="J8" s="2"/>
      <c r="K8" s="2">
        <v>110</v>
      </c>
      <c r="L8" s="2">
        <v>60</v>
      </c>
      <c r="M8" s="2">
        <v>70</v>
      </c>
      <c r="N8" s="2">
        <v>75</v>
      </c>
      <c r="O8" s="2"/>
      <c r="P8" s="2">
        <v>75</v>
      </c>
      <c r="Q8" s="2">
        <v>185</v>
      </c>
      <c r="R8" s="121">
        <f t="shared" si="0"/>
        <v>102.15700000000001</v>
      </c>
      <c r="S8" s="2">
        <v>2</v>
      </c>
    </row>
    <row r="9" spans="1:19" ht="12.75">
      <c r="A9" s="2">
        <v>3</v>
      </c>
      <c r="B9" s="2" t="s">
        <v>18</v>
      </c>
      <c r="C9" s="2" t="s">
        <v>59</v>
      </c>
      <c r="D9" s="2" t="s">
        <v>8</v>
      </c>
      <c r="E9" s="1">
        <v>111.55</v>
      </c>
      <c r="F9" s="66">
        <v>0.5347</v>
      </c>
      <c r="G9" s="2">
        <v>100</v>
      </c>
      <c r="H9" s="83">
        <v>110</v>
      </c>
      <c r="I9" s="68">
        <v>115</v>
      </c>
      <c r="J9" s="2"/>
      <c r="K9" s="2">
        <v>110</v>
      </c>
      <c r="L9" s="2">
        <v>50</v>
      </c>
      <c r="M9" s="2">
        <v>70</v>
      </c>
      <c r="N9" s="68">
        <v>80</v>
      </c>
      <c r="O9" s="2"/>
      <c r="P9" s="2">
        <v>70</v>
      </c>
      <c r="Q9" s="2">
        <v>180</v>
      </c>
      <c r="R9" s="121">
        <f t="shared" si="0"/>
        <v>96.246</v>
      </c>
      <c r="S9" s="2"/>
    </row>
    <row r="10" spans="1:19" ht="12.75">
      <c r="A10" s="2">
        <v>4</v>
      </c>
      <c r="B10" s="2" t="s">
        <v>18</v>
      </c>
      <c r="C10" s="2" t="s">
        <v>24</v>
      </c>
      <c r="D10" s="2" t="s">
        <v>8</v>
      </c>
      <c r="E10" s="1">
        <v>106</v>
      </c>
      <c r="F10" s="66">
        <v>0.5421</v>
      </c>
      <c r="G10" s="68">
        <v>90</v>
      </c>
      <c r="H10" s="83">
        <v>105</v>
      </c>
      <c r="I10" s="68">
        <v>115</v>
      </c>
      <c r="J10" s="2"/>
      <c r="K10" s="2">
        <v>105</v>
      </c>
      <c r="L10" s="2">
        <v>60</v>
      </c>
      <c r="M10" s="68">
        <v>72.5</v>
      </c>
      <c r="N10" s="68">
        <v>0</v>
      </c>
      <c r="O10" s="2"/>
      <c r="P10" s="2">
        <v>60</v>
      </c>
      <c r="Q10" s="2">
        <v>165</v>
      </c>
      <c r="R10" s="121">
        <f t="shared" si="0"/>
        <v>89.4465</v>
      </c>
      <c r="S10" s="2"/>
    </row>
    <row r="11" spans="1:19" ht="12.75">
      <c r="A11" s="2">
        <v>5</v>
      </c>
      <c r="B11" s="2" t="s">
        <v>18</v>
      </c>
      <c r="C11" s="2" t="s">
        <v>22</v>
      </c>
      <c r="D11" s="2" t="s">
        <v>8</v>
      </c>
      <c r="E11" s="1">
        <v>97.75</v>
      </c>
      <c r="F11" s="66">
        <v>0.5597</v>
      </c>
      <c r="G11" s="2">
        <v>90</v>
      </c>
      <c r="H11" s="83">
        <v>100</v>
      </c>
      <c r="I11" s="83">
        <v>105</v>
      </c>
      <c r="J11" s="2"/>
      <c r="K11" s="2">
        <v>105</v>
      </c>
      <c r="L11" s="2">
        <v>55</v>
      </c>
      <c r="M11" s="2">
        <v>60</v>
      </c>
      <c r="N11" s="68">
        <v>65</v>
      </c>
      <c r="O11" s="2"/>
      <c r="P11" s="2">
        <v>60</v>
      </c>
      <c r="Q11" s="2">
        <v>165</v>
      </c>
      <c r="R11" s="121">
        <f t="shared" si="0"/>
        <v>92.3505</v>
      </c>
      <c r="S11" s="2"/>
    </row>
    <row r="12" spans="1:19" ht="12" customHeight="1">
      <c r="A12" s="2" t="s">
        <v>26</v>
      </c>
      <c r="B12" s="2" t="s">
        <v>18</v>
      </c>
      <c r="C12" s="2" t="s">
        <v>20</v>
      </c>
      <c r="D12" s="2" t="s">
        <v>8</v>
      </c>
      <c r="E12" s="1">
        <v>89.25</v>
      </c>
      <c r="F12" s="66">
        <v>0.5881</v>
      </c>
      <c r="G12" s="68">
        <v>85</v>
      </c>
      <c r="H12" s="68">
        <v>95</v>
      </c>
      <c r="I12" s="68">
        <v>95</v>
      </c>
      <c r="J12" s="2"/>
      <c r="K12" s="68">
        <v>0</v>
      </c>
      <c r="L12" s="68">
        <v>60</v>
      </c>
      <c r="M12" s="68">
        <v>0</v>
      </c>
      <c r="N12" s="68">
        <v>0</v>
      </c>
      <c r="O12" s="2"/>
      <c r="P12" s="68">
        <v>0</v>
      </c>
      <c r="Q12" s="68">
        <v>0</v>
      </c>
      <c r="R12" s="121">
        <f t="shared" si="0"/>
        <v>0</v>
      </c>
      <c r="S12" s="2"/>
    </row>
  </sheetData>
  <sheetProtection/>
  <mergeCells count="10">
    <mergeCell ref="D3:D4"/>
    <mergeCell ref="E3:E4"/>
    <mergeCell ref="G3:K3"/>
    <mergeCell ref="L3:P3"/>
    <mergeCell ref="F3:F4"/>
    <mergeCell ref="R3:R4"/>
    <mergeCell ref="A3:A4"/>
    <mergeCell ref="B3:B4"/>
    <mergeCell ref="C3:C4"/>
    <mergeCell ref="S3:S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2015-09-12T05:39:45Z</cp:lastPrinted>
  <dcterms:created xsi:type="dcterms:W3CDTF">2010-12-17T08:17:08Z</dcterms:created>
  <dcterms:modified xsi:type="dcterms:W3CDTF">2016-01-19T14:03:40Z</dcterms:modified>
  <cp:category/>
  <cp:version/>
  <cp:contentType/>
  <cp:contentStatus/>
</cp:coreProperties>
</file>