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ВСЕ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<sst xmlns="http://schemas.openxmlformats.org/spreadsheetml/2006/main" count="149" uniqueCount="77">
  <si>
    <t>subtotal</t>
  </si>
  <si>
    <t>ЖИМ ЛЕЖА</t>
  </si>
  <si>
    <t>СТАНОВАЯ ТЯГА</t>
  </si>
  <si>
    <t>Место</t>
  </si>
  <si>
    <t>б/р</t>
  </si>
  <si>
    <t>КМС</t>
  </si>
  <si>
    <t>Дата рождения</t>
  </si>
  <si>
    <t>ПРИСЕДАНИЕ</t>
  </si>
  <si>
    <t>Никита Желев</t>
  </si>
  <si>
    <t>Павел Зубов</t>
  </si>
  <si>
    <t>Пётр Бородинов</t>
  </si>
  <si>
    <t>Дмитрий Кочиев</t>
  </si>
  <si>
    <t>teen 18-19</t>
  </si>
  <si>
    <t>open</t>
  </si>
  <si>
    <t>Иван Кукоба</t>
  </si>
  <si>
    <t>junior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</si>
  <si>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</si>
  <si>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№№ п/п</t>
  </si>
  <si>
    <t>Возраст</t>
  </si>
  <si>
    <t xml:space="preserve">НАЦИОНАЛЬНАЯ  АССОЦИАЦИЯ  ПАУЭРЛИФТИНГА  </t>
  </si>
  <si>
    <t>Валентин Тетеркин</t>
  </si>
  <si>
    <t>Разряд НАП</t>
  </si>
  <si>
    <t>Место в дивиз.</t>
  </si>
  <si>
    <t>Главный  секретарь                                                                                                                                                 А.В.ЗДРАВОМЫСЛОВ</t>
  </si>
  <si>
    <t>2р</t>
  </si>
  <si>
    <t>1р</t>
  </si>
  <si>
    <t>Никита Смышляев</t>
  </si>
  <si>
    <t>Никита Симонов</t>
  </si>
  <si>
    <t>МУЖЧИНЫ.  ДИВИЗИОН  СОВ, ЖИМ  ЛЁЖА  БЕЗ  ЭКИПИРОВКИ / NPA-SLP-RAW</t>
  </si>
  <si>
    <t>МУЖЧИНЫ.  ДИВИЗИОН  СОВ, ТРОЕБОРЬЕ  БЕЗ  ЭКИПИРОВКИ / NPA-SLP-RAW</t>
  </si>
  <si>
    <t xml:space="preserve">Примечание:  </t>
  </si>
  <si>
    <t>Имя, фамилия участника</t>
  </si>
  <si>
    <t>СУММА  ТРОЕБОРЬЯ</t>
  </si>
  <si>
    <t>Место абс.</t>
  </si>
  <si>
    <t>СУММА 2-Х ВИДОВ</t>
  </si>
  <si>
    <t xml:space="preserve">Главный судья </t>
  </si>
  <si>
    <t>Зам.главного судьи</t>
  </si>
  <si>
    <t xml:space="preserve">Анатолий Сень </t>
  </si>
  <si>
    <t>г.Екатеринбург</t>
  </si>
  <si>
    <t>Региональная категория</t>
  </si>
  <si>
    <t>Главный секретарь</t>
  </si>
  <si>
    <t xml:space="preserve">Александр Здравомыслов </t>
  </si>
  <si>
    <t>Судьи на помосте</t>
  </si>
  <si>
    <t>1-й боковой судья</t>
  </si>
  <si>
    <t>2-й боковой судья</t>
  </si>
  <si>
    <t>СПИСОК   СУДЕЙ</t>
  </si>
  <si>
    <t>Весовая категор.</t>
  </si>
  <si>
    <t>Возрастной дивизион</t>
  </si>
  <si>
    <t>Рез-т, в кг</t>
  </si>
  <si>
    <t>МБОУ  ДО  ДЮСШ "ВИКТОРИЯ" (г.ЕКАТЕРИНБУРГ)</t>
  </si>
  <si>
    <t>АНО "НАЦИОНАЛЬНАЯ  АССОЦИАЦИЯ  ПАУЭРЛИФТИНГА"</t>
  </si>
  <si>
    <t>Категория</t>
  </si>
  <si>
    <t>А</t>
  </si>
  <si>
    <t>С</t>
  </si>
  <si>
    <t>Арсентий Бельницкий</t>
  </si>
  <si>
    <t>Тимур Сордия</t>
  </si>
  <si>
    <t>К-т Шварца</t>
  </si>
  <si>
    <t>Собств.вес</t>
  </si>
  <si>
    <t>МБОУ  ДО  ДЮСШ "ВИКТОРИЯ" (г. ЕКАТЕРИНБУРГ)</t>
  </si>
  <si>
    <t>Отделение  адаптивной  физической  культуры</t>
  </si>
  <si>
    <t>Федеральная категория</t>
  </si>
  <si>
    <t>Центральный судья</t>
  </si>
  <si>
    <t>рекорд России НАП-СОВ-RAW</t>
  </si>
  <si>
    <t>Возрастной к-т Фостер</t>
  </si>
  <si>
    <t>К-т Шварц итог</t>
  </si>
  <si>
    <t>Рез-т Шварц итог</t>
  </si>
  <si>
    <t>14 июня 2015 г.                                                                                                                                           г.Екатеринбург / тренажёрный зал УСЗ им.В.Д.Гмызина</t>
  </si>
  <si>
    <t xml:space="preserve"> ТРАДИЦИОННЫЕ  СОРЕВНОВАНИЯ  "ПРИЗ  ЗАКРЫТИЯ  СЕЗОНА"   ДЮСШ  "ВИКТОРИЯ"  ПО  ПАУЭРЛИФТИНГУ  И  ОТДЕЛЬНЫМ  ВИДАМ</t>
  </si>
  <si>
    <t>Виталий Журавлёв</t>
  </si>
  <si>
    <t xml:space="preserve">ТРАДИЦИОННЫЕ  СОРЕВНОВАНИЯ   ДЮСШ  "ВИКТОРИЯ"  </t>
  </si>
  <si>
    <t xml:space="preserve"> ПО  ПАУЭРЛИФТИНГУ  И  ОТДЕЛЬНЫМ  ВИДАМ</t>
  </si>
  <si>
    <t>14 июня 2015 г.                       г.ЕКАТЕРИНБУРГ / тренажёрный зал УСЗ им.В.Д.Гмызина</t>
  </si>
  <si>
    <t>"ПРИЗ  ЗАКРЫТИЯ  СЕЗОНА"</t>
  </si>
  <si>
    <t>Приседание</t>
  </si>
  <si>
    <t>Кирилл Исаев</t>
  </si>
  <si>
    <t>Жим лёжа</t>
  </si>
  <si>
    <t>Становая тяга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</si>
</sst>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8"/>
      <name val="Arial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4" fontId="9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2" fontId="15" fillId="0" borderId="13" xfId="0" applyNumberFormat="1" applyFont="1" applyFill="1" applyBorder="1" applyAlignment="1">
      <alignment horizontal="center" vertical="center"/>
    </xf>
    <xf numFmtId="164" fontId="10" fillId="10" borderId="39" xfId="0" applyNumberFormat="1" applyFont="1" applyFill="1" applyBorder="1" applyAlignment="1">
      <alignment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" fontId="15" fillId="0" borderId="22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14" fontId="8" fillId="0" borderId="40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2" fontId="15" fillId="0" borderId="40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2" fontId="10" fillId="0" borderId="26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 quotePrefix="1">
      <alignment horizontal="left"/>
    </xf>
    <xf numFmtId="164" fontId="10" fillId="0" borderId="0" xfId="0" applyNumberFormat="1" applyFont="1" applyFill="1" applyBorder="1" applyAlignment="1" quotePrefix="1">
      <alignment horizontal="left" vertical="center"/>
    </xf>
    <xf numFmtId="0" fontId="19" fillId="0" borderId="0" xfId="0" applyFont="1" applyAlignment="1">
      <alignment/>
    </xf>
    <xf numFmtId="2" fontId="11" fillId="0" borderId="21" xfId="0" applyNumberFormat="1" applyFont="1" applyFill="1" applyBorder="1" applyAlignment="1" quotePrefix="1">
      <alignment horizontal="center" vertical="center" wrapText="1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4" fillId="0" borderId="3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 quotePrefix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 quotePrefix="1">
      <alignment horizontal="center" vertical="center" wrapText="1"/>
    </xf>
    <xf numFmtId="164" fontId="11" fillId="0" borderId="14" xfId="0" applyNumberFormat="1" applyFont="1" applyFill="1" applyBorder="1" applyAlignment="1" quotePrefix="1">
      <alignment horizontal="center" vertical="center" wrapText="1"/>
    </xf>
    <xf numFmtId="2" fontId="11" fillId="0" borderId="33" xfId="0" applyNumberFormat="1" applyFont="1" applyFill="1" applyBorder="1" applyAlignment="1" quotePrefix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view="pageBreakPreview" zoomScale="55" zoomScaleNormal="70" zoomScaleSheetLayoutView="55" zoomScalePageLayoutView="0" workbookViewId="0" topLeftCell="A1">
      <selection activeCell="Z12" sqref="Z12"/>
    </sheetView>
  </sheetViews>
  <sheetFormatPr defaultColWidth="9.00390625" defaultRowHeight="12.75"/>
  <cols>
    <col min="1" max="1" width="5.75390625" style="1" customWidth="1"/>
    <col min="2" max="2" width="5.75390625" style="0" customWidth="1"/>
    <col min="3" max="3" width="9.00390625" style="1" customWidth="1"/>
    <col min="4" max="4" width="7.00390625" style="1" customWidth="1"/>
    <col min="5" max="5" width="34.75390625" style="33" customWidth="1"/>
    <col min="6" max="6" width="16.25390625" style="1" customWidth="1"/>
    <col min="7" max="7" width="15.00390625" style="1" customWidth="1"/>
    <col min="8" max="8" width="7.875" style="1" customWidth="1"/>
    <col min="9" max="9" width="12.375" style="2" customWidth="1"/>
    <col min="10" max="10" width="11.00390625" style="3" customWidth="1"/>
    <col min="11" max="11" width="11.00390625" style="114" customWidth="1"/>
    <col min="12" max="12" width="11.00390625" style="3" customWidth="1"/>
    <col min="13" max="13" width="9.75390625" style="4" customWidth="1"/>
    <col min="14" max="15" width="9.75390625" style="71" customWidth="1"/>
    <col min="16" max="16" width="9.75390625" style="4" customWidth="1"/>
    <col min="17" max="17" width="9.75390625" style="7" customWidth="1"/>
    <col min="18" max="18" width="8.125" style="7" customWidth="1"/>
    <col min="19" max="19" width="6.375" style="7" customWidth="1"/>
    <col min="20" max="20" width="10.00390625" style="72" customWidth="1"/>
    <col min="21" max="21" width="7.375" style="34" customWidth="1"/>
    <col min="22" max="25" width="10.125" style="4" customWidth="1"/>
    <col min="26" max="26" width="10.125" style="7" customWidth="1"/>
    <col min="27" max="27" width="9.375" style="7" customWidth="1"/>
    <col min="28" max="28" width="6.625" style="7" customWidth="1"/>
    <col min="29" max="29" width="9.25390625" style="72" customWidth="1"/>
    <col min="30" max="30" width="7.125" style="34" customWidth="1"/>
    <col min="31" max="31" width="9.00390625" style="7" customWidth="1"/>
    <col min="32" max="32" width="10.00390625" style="72" customWidth="1"/>
    <col min="33" max="33" width="9.875" style="4" customWidth="1"/>
    <col min="34" max="34" width="9.875" style="71" customWidth="1"/>
    <col min="35" max="36" width="9.875" style="4" customWidth="1"/>
    <col min="37" max="37" width="9.375" style="7" customWidth="1"/>
    <col min="38" max="38" width="8.00390625" style="7" customWidth="1"/>
    <col min="39" max="39" width="7.375" style="7" customWidth="1"/>
    <col min="40" max="40" width="12.00390625" style="72" customWidth="1"/>
    <col min="41" max="41" width="5.875" style="34" customWidth="1"/>
    <col min="42" max="42" width="10.625" style="7" customWidth="1"/>
    <col min="43" max="43" width="8.75390625" style="7" customWidth="1"/>
    <col min="44" max="44" width="6.125" style="7" customWidth="1"/>
    <col min="45" max="45" width="13.00390625" style="72" customWidth="1"/>
    <col min="46" max="46" width="6.75390625" style="4" customWidth="1"/>
  </cols>
  <sheetData>
    <row r="1" spans="1:46" ht="18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</row>
    <row r="2" spans="1:46" ht="18">
      <c r="A2" s="140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</row>
    <row r="3" spans="1:46" ht="26.25">
      <c r="A3" s="141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</row>
    <row r="4" spans="1:46" ht="11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</row>
    <row r="5" spans="1:46" s="130" customFormat="1" ht="23.25">
      <c r="A5" s="147" t="s">
        <v>66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</row>
    <row r="6" spans="1:46" ht="12.75" customHeight="1" thickBo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</row>
    <row r="7" spans="1:46" ht="18" customHeight="1">
      <c r="A7" s="149" t="s">
        <v>17</v>
      </c>
      <c r="B7" s="143" t="s">
        <v>3</v>
      </c>
      <c r="C7" s="143" t="s">
        <v>46</v>
      </c>
      <c r="D7" s="143" t="s">
        <v>51</v>
      </c>
      <c r="E7" s="143" t="s">
        <v>31</v>
      </c>
      <c r="F7" s="143" t="s">
        <v>6</v>
      </c>
      <c r="G7" s="143" t="s">
        <v>47</v>
      </c>
      <c r="H7" s="143" t="s">
        <v>18</v>
      </c>
      <c r="I7" s="145" t="s">
        <v>57</v>
      </c>
      <c r="J7" s="158" t="s">
        <v>56</v>
      </c>
      <c r="K7" s="160" t="s">
        <v>63</v>
      </c>
      <c r="L7" s="156" t="s">
        <v>64</v>
      </c>
      <c r="M7" s="152" t="s">
        <v>7</v>
      </c>
      <c r="N7" s="151"/>
      <c r="O7" s="151"/>
      <c r="P7" s="151"/>
      <c r="Q7" s="151"/>
      <c r="R7" s="151"/>
      <c r="S7" s="151"/>
      <c r="T7" s="151"/>
      <c r="U7" s="153"/>
      <c r="V7" s="152" t="s">
        <v>1</v>
      </c>
      <c r="W7" s="151"/>
      <c r="X7" s="151"/>
      <c r="Y7" s="151"/>
      <c r="Z7" s="151"/>
      <c r="AA7" s="151"/>
      <c r="AB7" s="151"/>
      <c r="AC7" s="151"/>
      <c r="AD7" s="151"/>
      <c r="AE7" s="154" t="s">
        <v>34</v>
      </c>
      <c r="AF7" s="155"/>
      <c r="AG7" s="152" t="s">
        <v>2</v>
      </c>
      <c r="AH7" s="151"/>
      <c r="AI7" s="151"/>
      <c r="AJ7" s="151"/>
      <c r="AK7" s="151"/>
      <c r="AL7" s="151"/>
      <c r="AM7" s="151"/>
      <c r="AN7" s="151"/>
      <c r="AO7" s="153"/>
      <c r="AP7" s="151" t="s">
        <v>32</v>
      </c>
      <c r="AQ7" s="151"/>
      <c r="AR7" s="151"/>
      <c r="AS7" s="151"/>
      <c r="AT7" s="151"/>
    </row>
    <row r="8" spans="1:46" ht="51.75" thickBot="1">
      <c r="A8" s="150"/>
      <c r="B8" s="144"/>
      <c r="C8" s="144"/>
      <c r="D8" s="144"/>
      <c r="E8" s="144"/>
      <c r="F8" s="144"/>
      <c r="G8" s="144"/>
      <c r="H8" s="144"/>
      <c r="I8" s="146"/>
      <c r="J8" s="159"/>
      <c r="K8" s="161"/>
      <c r="L8" s="157"/>
      <c r="M8" s="136">
        <v>1</v>
      </c>
      <c r="N8" s="137">
        <v>2</v>
      </c>
      <c r="O8" s="137">
        <v>3</v>
      </c>
      <c r="P8" s="138">
        <v>4</v>
      </c>
      <c r="Q8" s="10" t="s">
        <v>48</v>
      </c>
      <c r="R8" s="8" t="s">
        <v>21</v>
      </c>
      <c r="S8" s="23" t="s">
        <v>22</v>
      </c>
      <c r="T8" s="131" t="s">
        <v>65</v>
      </c>
      <c r="U8" s="73" t="s">
        <v>33</v>
      </c>
      <c r="V8" s="136">
        <v>1</v>
      </c>
      <c r="W8" s="138">
        <v>2</v>
      </c>
      <c r="X8" s="138">
        <v>3</v>
      </c>
      <c r="Y8" s="138">
        <v>4</v>
      </c>
      <c r="Z8" s="10" t="s">
        <v>48</v>
      </c>
      <c r="AA8" s="8" t="s">
        <v>21</v>
      </c>
      <c r="AB8" s="23" t="s">
        <v>22</v>
      </c>
      <c r="AC8" s="131" t="s">
        <v>65</v>
      </c>
      <c r="AD8" s="73" t="s">
        <v>33</v>
      </c>
      <c r="AE8" s="9" t="s">
        <v>0</v>
      </c>
      <c r="AF8" s="131" t="s">
        <v>65</v>
      </c>
      <c r="AG8" s="136">
        <v>1</v>
      </c>
      <c r="AH8" s="137">
        <v>2</v>
      </c>
      <c r="AI8" s="138">
        <v>3</v>
      </c>
      <c r="AJ8" s="138">
        <v>4</v>
      </c>
      <c r="AK8" s="10" t="s">
        <v>48</v>
      </c>
      <c r="AL8" s="8" t="s">
        <v>21</v>
      </c>
      <c r="AM8" s="23" t="s">
        <v>22</v>
      </c>
      <c r="AN8" s="131" t="s">
        <v>65</v>
      </c>
      <c r="AO8" s="73" t="s">
        <v>33</v>
      </c>
      <c r="AP8" s="10" t="s">
        <v>48</v>
      </c>
      <c r="AQ8" s="8" t="s">
        <v>21</v>
      </c>
      <c r="AR8" s="23" t="s">
        <v>22</v>
      </c>
      <c r="AS8" s="131" t="s">
        <v>65</v>
      </c>
      <c r="AT8" s="14" t="s">
        <v>33</v>
      </c>
    </row>
    <row r="9" spans="1:46" s="91" customFormat="1" ht="23.25" customHeight="1" thickBot="1">
      <c r="A9" s="35" t="s">
        <v>29</v>
      </c>
      <c r="B9" s="35"/>
      <c r="C9" s="35"/>
      <c r="D9" s="35"/>
      <c r="E9" s="35"/>
      <c r="F9" s="35"/>
      <c r="G9" s="35"/>
      <c r="H9" s="35"/>
      <c r="I9" s="112"/>
      <c r="J9" s="35"/>
      <c r="K9" s="112"/>
      <c r="L9" s="35"/>
      <c r="M9" s="35"/>
      <c r="N9" s="35"/>
      <c r="O9" s="35"/>
      <c r="P9" s="35"/>
      <c r="Q9" s="35"/>
      <c r="R9" s="35"/>
      <c r="S9" s="35"/>
      <c r="T9" s="44"/>
      <c r="U9" s="35"/>
      <c r="V9" s="35"/>
      <c r="W9" s="35"/>
      <c r="X9" s="35"/>
      <c r="Y9" s="35"/>
      <c r="Z9" s="35"/>
      <c r="AA9" s="35"/>
      <c r="AB9" s="35"/>
      <c r="AC9" s="44"/>
      <c r="AD9" s="35"/>
      <c r="AE9" s="35"/>
      <c r="AF9" s="38"/>
      <c r="AG9" s="35"/>
      <c r="AH9" s="35"/>
      <c r="AI9" s="35"/>
      <c r="AJ9" s="35"/>
      <c r="AK9" s="35"/>
      <c r="AL9" s="35"/>
      <c r="AM9" s="35"/>
      <c r="AN9" s="44"/>
      <c r="AO9" s="35"/>
      <c r="AP9" s="35"/>
      <c r="AQ9" s="35"/>
      <c r="AR9" s="35"/>
      <c r="AS9" s="44"/>
      <c r="AT9" s="35"/>
    </row>
    <row r="10" ht="21" thickBot="1"/>
    <row r="11" spans="1:46" s="96" customFormat="1" ht="26.25" customHeight="1" thickBot="1">
      <c r="A11" s="70">
        <v>1</v>
      </c>
      <c r="B11" s="64">
        <v>1</v>
      </c>
      <c r="C11" s="64">
        <v>56</v>
      </c>
      <c r="D11" s="64" t="s">
        <v>52</v>
      </c>
      <c r="E11" s="32" t="s">
        <v>68</v>
      </c>
      <c r="F11" s="84">
        <v>33920</v>
      </c>
      <c r="G11" s="41" t="s">
        <v>15</v>
      </c>
      <c r="H11" s="64">
        <v>22</v>
      </c>
      <c r="I11" s="85">
        <v>54.4</v>
      </c>
      <c r="J11" s="86">
        <v>0.9035</v>
      </c>
      <c r="K11" s="66">
        <v>1.01</v>
      </c>
      <c r="L11" s="76">
        <f>(J11*K11)</f>
        <v>0.912535</v>
      </c>
      <c r="M11" s="62">
        <v>85</v>
      </c>
      <c r="N11" s="63">
        <v>95</v>
      </c>
      <c r="O11" s="121">
        <v>102.5</v>
      </c>
      <c r="P11" s="64"/>
      <c r="Q11" s="27">
        <v>95</v>
      </c>
      <c r="R11" s="65" t="s">
        <v>24</v>
      </c>
      <c r="S11" s="65">
        <v>1</v>
      </c>
      <c r="T11" s="69">
        <f>Q11*L11</f>
        <v>86.690825</v>
      </c>
      <c r="U11" s="67">
        <v>2</v>
      </c>
      <c r="V11" s="62">
        <v>70</v>
      </c>
      <c r="W11" s="122">
        <v>75</v>
      </c>
      <c r="X11" s="122">
        <v>75</v>
      </c>
      <c r="Y11" s="64"/>
      <c r="Z11" s="27">
        <v>70</v>
      </c>
      <c r="AA11" s="65" t="s">
        <v>24</v>
      </c>
      <c r="AB11" s="65">
        <v>1</v>
      </c>
      <c r="AC11" s="69">
        <f>Z11*L11</f>
        <v>63.877449999999996</v>
      </c>
      <c r="AD11" s="67">
        <v>6</v>
      </c>
      <c r="AE11" s="68">
        <f>Z11+Q11</f>
        <v>165</v>
      </c>
      <c r="AF11" s="66">
        <f>AE11*L11</f>
        <v>150.568275</v>
      </c>
      <c r="AG11" s="133">
        <v>150</v>
      </c>
      <c r="AH11" s="121">
        <v>150</v>
      </c>
      <c r="AI11" s="122"/>
      <c r="AJ11" s="64"/>
      <c r="AK11" s="27">
        <v>0</v>
      </c>
      <c r="AL11" s="65"/>
      <c r="AM11" s="65"/>
      <c r="AN11" s="69">
        <f>AK11*L11</f>
        <v>0</v>
      </c>
      <c r="AO11" s="94"/>
      <c r="AP11" s="28">
        <v>0</v>
      </c>
      <c r="AQ11" s="27"/>
      <c r="AR11" s="65"/>
      <c r="AS11" s="69">
        <v>0</v>
      </c>
      <c r="AT11" s="95"/>
    </row>
    <row r="12" spans="1:46" s="96" customFormat="1" ht="26.25" customHeight="1" thickBot="1">
      <c r="A12" s="18">
        <v>2</v>
      </c>
      <c r="B12" s="57">
        <v>1</v>
      </c>
      <c r="C12" s="57">
        <v>90</v>
      </c>
      <c r="D12" s="57" t="s">
        <v>52</v>
      </c>
      <c r="E12" s="31" t="s">
        <v>9</v>
      </c>
      <c r="F12" s="80">
        <v>32936</v>
      </c>
      <c r="G12" s="57" t="s">
        <v>13</v>
      </c>
      <c r="H12" s="57">
        <v>25</v>
      </c>
      <c r="I12" s="81">
        <v>83</v>
      </c>
      <c r="J12" s="82">
        <v>0.6167</v>
      </c>
      <c r="K12" s="55">
        <v>1</v>
      </c>
      <c r="L12" s="83">
        <f>(J12*K12)</f>
        <v>0.6167</v>
      </c>
      <c r="M12" s="52">
        <v>150</v>
      </c>
      <c r="N12" s="53">
        <v>162.5</v>
      </c>
      <c r="O12" s="53">
        <v>170</v>
      </c>
      <c r="P12" s="115">
        <v>185.5</v>
      </c>
      <c r="Q12" s="12">
        <v>170</v>
      </c>
      <c r="R12" s="54" t="s">
        <v>25</v>
      </c>
      <c r="S12" s="54">
        <v>1</v>
      </c>
      <c r="T12" s="92">
        <f>Q12*L12</f>
        <v>104.839</v>
      </c>
      <c r="U12" s="25">
        <v>1</v>
      </c>
      <c r="V12" s="52">
        <v>105</v>
      </c>
      <c r="W12" s="116">
        <v>110</v>
      </c>
      <c r="X12" s="116"/>
      <c r="Y12" s="57"/>
      <c r="Z12" s="12">
        <v>105</v>
      </c>
      <c r="AA12" s="54" t="s">
        <v>25</v>
      </c>
      <c r="AB12" s="54">
        <v>1</v>
      </c>
      <c r="AC12" s="92">
        <f>Z12*L12</f>
        <v>64.7535</v>
      </c>
      <c r="AD12" s="56">
        <v>5</v>
      </c>
      <c r="AE12" s="58">
        <f>Z12+Q12</f>
        <v>275</v>
      </c>
      <c r="AF12" s="55">
        <f>AE12*L12</f>
        <v>169.5925</v>
      </c>
      <c r="AG12" s="52">
        <v>190</v>
      </c>
      <c r="AH12" s="53">
        <v>205</v>
      </c>
      <c r="AI12" s="115">
        <v>220</v>
      </c>
      <c r="AJ12" s="57"/>
      <c r="AK12" s="12">
        <v>205</v>
      </c>
      <c r="AL12" s="54" t="s">
        <v>25</v>
      </c>
      <c r="AM12" s="54">
        <v>1</v>
      </c>
      <c r="AN12" s="92">
        <f>AK12*L12</f>
        <v>126.4235</v>
      </c>
      <c r="AO12" s="56">
        <v>1</v>
      </c>
      <c r="AP12" s="16">
        <f>AK12+AE12</f>
        <v>480</v>
      </c>
      <c r="AQ12" s="12" t="s">
        <v>25</v>
      </c>
      <c r="AR12" s="54">
        <v>1</v>
      </c>
      <c r="AS12" s="97">
        <f>AP12*L12</f>
        <v>296.016</v>
      </c>
      <c r="AT12" s="22">
        <v>1</v>
      </c>
    </row>
    <row r="13" spans="1:46" s="91" customFormat="1" ht="23.25" customHeight="1" thickBot="1">
      <c r="A13" s="35" t="s">
        <v>28</v>
      </c>
      <c r="B13" s="35"/>
      <c r="C13" s="35"/>
      <c r="D13" s="35"/>
      <c r="E13" s="35"/>
      <c r="F13" s="35"/>
      <c r="G13" s="35"/>
      <c r="H13" s="35"/>
      <c r="I13" s="112"/>
      <c r="J13" s="35"/>
      <c r="K13" s="112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4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91" customFormat="1" ht="26.25" customHeight="1" thickBot="1">
      <c r="A14" s="19">
        <v>3</v>
      </c>
      <c r="B14" s="41"/>
      <c r="C14" s="41">
        <v>48</v>
      </c>
      <c r="D14" s="41" t="s">
        <v>52</v>
      </c>
      <c r="E14" s="29" t="s">
        <v>54</v>
      </c>
      <c r="F14" s="74">
        <v>33379</v>
      </c>
      <c r="G14" s="57" t="s">
        <v>13</v>
      </c>
      <c r="H14" s="41">
        <v>24</v>
      </c>
      <c r="I14" s="75">
        <v>44.4</v>
      </c>
      <c r="J14" s="76">
        <v>1.1525</v>
      </c>
      <c r="K14" s="38">
        <v>1</v>
      </c>
      <c r="L14" s="76">
        <f>(J14*K14)</f>
        <v>1.1525</v>
      </c>
      <c r="M14" s="43"/>
      <c r="N14" s="36"/>
      <c r="O14" s="36"/>
      <c r="P14" s="41"/>
      <c r="Q14" s="11"/>
      <c r="R14" s="37"/>
      <c r="S14" s="37"/>
      <c r="T14" s="38"/>
      <c r="U14" s="39"/>
      <c r="V14" s="43">
        <v>65</v>
      </c>
      <c r="W14" s="40">
        <v>68</v>
      </c>
      <c r="X14" s="124">
        <v>72.5</v>
      </c>
      <c r="Y14" s="119">
        <v>75</v>
      </c>
      <c r="Z14" s="11">
        <v>72.5</v>
      </c>
      <c r="AA14" s="37" t="s">
        <v>5</v>
      </c>
      <c r="AB14" s="37">
        <v>1</v>
      </c>
      <c r="AC14" s="44">
        <f>Z14*L14</f>
        <v>83.55625</v>
      </c>
      <c r="AD14" s="26">
        <v>1</v>
      </c>
      <c r="AE14" s="42"/>
      <c r="AF14" s="38"/>
      <c r="AG14" s="43"/>
      <c r="AH14" s="36"/>
      <c r="AI14" s="41"/>
      <c r="AJ14" s="41"/>
      <c r="AK14" s="11"/>
      <c r="AL14" s="37"/>
      <c r="AM14" s="37"/>
      <c r="AN14" s="38"/>
      <c r="AO14" s="39"/>
      <c r="AP14" s="15"/>
      <c r="AQ14" s="11"/>
      <c r="AR14" s="37"/>
      <c r="AS14" s="44"/>
      <c r="AT14" s="19"/>
    </row>
    <row r="15" spans="1:46" s="96" customFormat="1" ht="26.25" customHeight="1" thickBot="1">
      <c r="A15" s="19">
        <v>4</v>
      </c>
      <c r="B15" s="41"/>
      <c r="C15" s="41">
        <v>52</v>
      </c>
      <c r="D15" s="41" t="s">
        <v>52</v>
      </c>
      <c r="E15" s="29" t="s">
        <v>11</v>
      </c>
      <c r="F15" s="74">
        <v>33747</v>
      </c>
      <c r="G15" s="41" t="s">
        <v>15</v>
      </c>
      <c r="H15" s="41">
        <v>23</v>
      </c>
      <c r="I15" s="75">
        <v>51.4</v>
      </c>
      <c r="J15" s="76">
        <v>0.9645</v>
      </c>
      <c r="K15" s="38">
        <v>1</v>
      </c>
      <c r="L15" s="76">
        <f>(J15*K15)</f>
        <v>0.9645</v>
      </c>
      <c r="M15" s="43"/>
      <c r="N15" s="36"/>
      <c r="O15" s="117"/>
      <c r="P15" s="41"/>
      <c r="Q15" s="11"/>
      <c r="R15" s="37"/>
      <c r="S15" s="37"/>
      <c r="T15" s="44"/>
      <c r="U15" s="39"/>
      <c r="V15" s="43">
        <v>62.5</v>
      </c>
      <c r="W15" s="40">
        <v>67.5</v>
      </c>
      <c r="X15" s="118">
        <v>71</v>
      </c>
      <c r="Y15" s="41"/>
      <c r="Z15" s="11">
        <v>67.5</v>
      </c>
      <c r="AA15" s="37" t="s">
        <v>25</v>
      </c>
      <c r="AB15" s="37">
        <v>1</v>
      </c>
      <c r="AC15" s="44">
        <f>Z15*L15</f>
        <v>65.10375</v>
      </c>
      <c r="AD15" s="39">
        <v>4</v>
      </c>
      <c r="AE15" s="42"/>
      <c r="AF15" s="38"/>
      <c r="AG15" s="43"/>
      <c r="AH15" s="36"/>
      <c r="AI15" s="41"/>
      <c r="AJ15" s="119"/>
      <c r="AK15" s="11"/>
      <c r="AL15" s="37"/>
      <c r="AM15" s="37"/>
      <c r="AN15" s="44"/>
      <c r="AO15" s="39"/>
      <c r="AP15" s="15"/>
      <c r="AQ15" s="11"/>
      <c r="AR15" s="37"/>
      <c r="AS15" s="44"/>
      <c r="AT15" s="21"/>
    </row>
    <row r="16" spans="1:46" s="91" customFormat="1" ht="26.25" customHeight="1" thickBot="1">
      <c r="A16" s="18">
        <v>5</v>
      </c>
      <c r="B16" s="57"/>
      <c r="C16" s="57">
        <v>60</v>
      </c>
      <c r="D16" s="57" t="s">
        <v>53</v>
      </c>
      <c r="E16" s="31" t="s">
        <v>26</v>
      </c>
      <c r="F16" s="80">
        <v>34836</v>
      </c>
      <c r="G16" s="41" t="s">
        <v>15</v>
      </c>
      <c r="H16" s="57">
        <v>20</v>
      </c>
      <c r="I16" s="81">
        <v>59</v>
      </c>
      <c r="J16" s="82">
        <v>0.8271</v>
      </c>
      <c r="K16" s="55">
        <v>1.03</v>
      </c>
      <c r="L16" s="83">
        <f>(J16*K16)</f>
        <v>0.8519129999999999</v>
      </c>
      <c r="M16" s="52"/>
      <c r="N16" s="53"/>
      <c r="O16" s="53"/>
      <c r="P16" s="57"/>
      <c r="Q16" s="12"/>
      <c r="R16" s="54"/>
      <c r="S16" s="54"/>
      <c r="T16" s="55"/>
      <c r="U16" s="56"/>
      <c r="V16" s="52">
        <v>87.5</v>
      </c>
      <c r="W16" s="134">
        <v>90</v>
      </c>
      <c r="X16" s="116"/>
      <c r="Y16" s="57"/>
      <c r="Z16" s="12">
        <v>90</v>
      </c>
      <c r="AA16" s="54" t="s">
        <v>5</v>
      </c>
      <c r="AB16" s="54">
        <v>1</v>
      </c>
      <c r="AC16" s="59">
        <f>Z16*L16</f>
        <v>76.67217</v>
      </c>
      <c r="AD16" s="56">
        <v>3</v>
      </c>
      <c r="AE16" s="58"/>
      <c r="AF16" s="55"/>
      <c r="AG16" s="52"/>
      <c r="AH16" s="53"/>
      <c r="AI16" s="57"/>
      <c r="AJ16" s="57"/>
      <c r="AK16" s="12"/>
      <c r="AL16" s="54"/>
      <c r="AM16" s="54"/>
      <c r="AN16" s="55"/>
      <c r="AO16" s="56"/>
      <c r="AP16" s="16"/>
      <c r="AQ16" s="12"/>
      <c r="AR16" s="54"/>
      <c r="AS16" s="97"/>
      <c r="AT16" s="70"/>
    </row>
    <row r="17" spans="1:46" s="96" customFormat="1" ht="26.25" customHeight="1" thickBot="1">
      <c r="A17" s="19">
        <v>6</v>
      </c>
      <c r="B17" s="41"/>
      <c r="C17" s="41">
        <v>82.5</v>
      </c>
      <c r="D17" s="41" t="s">
        <v>52</v>
      </c>
      <c r="E17" s="29" t="s">
        <v>10</v>
      </c>
      <c r="F17" s="74">
        <v>34580</v>
      </c>
      <c r="G17" s="41" t="s">
        <v>15</v>
      </c>
      <c r="H17" s="41">
        <v>20</v>
      </c>
      <c r="I17" s="75">
        <v>82</v>
      </c>
      <c r="J17" s="76">
        <v>0.6219</v>
      </c>
      <c r="K17" s="38">
        <v>1.03</v>
      </c>
      <c r="L17" s="76">
        <f>(J17*K17)</f>
        <v>0.640557</v>
      </c>
      <c r="M17" s="43"/>
      <c r="N17" s="117"/>
      <c r="O17" s="117"/>
      <c r="P17" s="41"/>
      <c r="Q17" s="11"/>
      <c r="R17" s="37"/>
      <c r="S17" s="37"/>
      <c r="T17" s="44"/>
      <c r="U17" s="39"/>
      <c r="V17" s="135">
        <v>120</v>
      </c>
      <c r="W17" s="118">
        <v>125</v>
      </c>
      <c r="X17" s="40"/>
      <c r="Y17" s="41"/>
      <c r="Z17" s="11">
        <v>120</v>
      </c>
      <c r="AA17" s="37" t="s">
        <v>5</v>
      </c>
      <c r="AB17" s="37">
        <v>1</v>
      </c>
      <c r="AC17" s="44">
        <f>Z17*L17</f>
        <v>76.86684000000001</v>
      </c>
      <c r="AD17" s="26">
        <v>2</v>
      </c>
      <c r="AE17" s="42"/>
      <c r="AF17" s="38"/>
      <c r="AG17" s="43"/>
      <c r="AH17" s="36"/>
      <c r="AI17" s="119"/>
      <c r="AJ17" s="41"/>
      <c r="AK17" s="11"/>
      <c r="AL17" s="37"/>
      <c r="AM17" s="37"/>
      <c r="AN17" s="44"/>
      <c r="AO17" s="26"/>
      <c r="AP17" s="15"/>
      <c r="AQ17" s="11"/>
      <c r="AR17" s="37"/>
      <c r="AS17" s="44"/>
      <c r="AT17" s="120"/>
    </row>
    <row r="18" spans="1:46" s="91" customFormat="1" ht="26.25" customHeight="1" thickBot="1">
      <c r="A18" s="20">
        <v>7</v>
      </c>
      <c r="B18" s="61"/>
      <c r="C18" s="61">
        <v>90</v>
      </c>
      <c r="D18" s="61" t="s">
        <v>53</v>
      </c>
      <c r="E18" s="30" t="s">
        <v>55</v>
      </c>
      <c r="F18" s="77">
        <v>35316</v>
      </c>
      <c r="G18" s="61" t="s">
        <v>12</v>
      </c>
      <c r="H18" s="61">
        <v>18</v>
      </c>
      <c r="I18" s="78">
        <v>89.9</v>
      </c>
      <c r="J18" s="79">
        <v>0.5857</v>
      </c>
      <c r="K18" s="47">
        <v>1.06</v>
      </c>
      <c r="L18" s="79">
        <f>(J18*K18)</f>
        <v>0.620842</v>
      </c>
      <c r="M18" s="45"/>
      <c r="N18" s="60"/>
      <c r="O18" s="60"/>
      <c r="P18" s="61"/>
      <c r="Q18" s="13"/>
      <c r="R18" s="46"/>
      <c r="S18" s="46"/>
      <c r="T18" s="47"/>
      <c r="U18" s="48"/>
      <c r="V18" s="45">
        <v>50</v>
      </c>
      <c r="W18" s="49">
        <v>55</v>
      </c>
      <c r="X18" s="123">
        <v>57.5</v>
      </c>
      <c r="Y18" s="61"/>
      <c r="Z18" s="13">
        <v>55</v>
      </c>
      <c r="AA18" s="46" t="s">
        <v>4</v>
      </c>
      <c r="AB18" s="46">
        <v>1</v>
      </c>
      <c r="AC18" s="51">
        <f>Z18*L18</f>
        <v>34.14631</v>
      </c>
      <c r="AD18" s="48">
        <v>7</v>
      </c>
      <c r="AE18" s="50"/>
      <c r="AF18" s="47"/>
      <c r="AG18" s="45"/>
      <c r="AH18" s="60"/>
      <c r="AI18" s="61"/>
      <c r="AJ18" s="61"/>
      <c r="AK18" s="13"/>
      <c r="AL18" s="46"/>
      <c r="AM18" s="46"/>
      <c r="AN18" s="47"/>
      <c r="AO18" s="48"/>
      <c r="AP18" s="17"/>
      <c r="AQ18" s="13"/>
      <c r="AR18" s="46"/>
      <c r="AS18" s="51"/>
      <c r="AT18" s="20"/>
    </row>
    <row r="19" spans="1:46" s="91" customFormat="1" ht="5.25" customHeight="1" thickBot="1">
      <c r="A19" s="98"/>
      <c r="B19" s="99"/>
      <c r="C19" s="99"/>
      <c r="D19" s="99"/>
      <c r="E19" s="100"/>
      <c r="F19" s="101"/>
      <c r="G19" s="99"/>
      <c r="H19" s="99"/>
      <c r="I19" s="102"/>
      <c r="J19" s="103"/>
      <c r="K19" s="106"/>
      <c r="L19" s="103"/>
      <c r="M19" s="104"/>
      <c r="N19" s="105"/>
      <c r="O19" s="105"/>
      <c r="P19" s="99"/>
      <c r="Q19" s="98"/>
      <c r="R19" s="99"/>
      <c r="S19" s="99"/>
      <c r="T19" s="106"/>
      <c r="U19" s="107"/>
      <c r="V19" s="104"/>
      <c r="W19" s="104"/>
      <c r="X19" s="104"/>
      <c r="Y19" s="99"/>
      <c r="Z19" s="98"/>
      <c r="AA19" s="99"/>
      <c r="AB19" s="99"/>
      <c r="AC19" s="108"/>
      <c r="AD19" s="109"/>
      <c r="AE19" s="99"/>
      <c r="AF19" s="106"/>
      <c r="AG19" s="104"/>
      <c r="AH19" s="105"/>
      <c r="AI19" s="99"/>
      <c r="AJ19" s="99"/>
      <c r="AK19" s="98"/>
      <c r="AL19" s="99"/>
      <c r="AM19" s="99"/>
      <c r="AN19" s="106"/>
      <c r="AO19" s="107"/>
      <c r="AP19" s="98"/>
      <c r="AQ19" s="98"/>
      <c r="AR19" s="99"/>
      <c r="AS19" s="108"/>
      <c r="AT19" s="98"/>
    </row>
    <row r="20" spans="1:46" s="111" customFormat="1" ht="18.75" thickBot="1">
      <c r="A20" s="110" t="s">
        <v>30</v>
      </c>
      <c r="B20" s="110"/>
      <c r="C20" s="110"/>
      <c r="D20" s="93"/>
      <c r="E20" s="129" t="s">
        <v>62</v>
      </c>
      <c r="F20" s="110"/>
      <c r="G20" s="110"/>
      <c r="H20" s="110"/>
      <c r="I20" s="113"/>
      <c r="J20" s="110"/>
      <c r="K20" s="113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</row>
    <row r="21" spans="1:46" s="91" customFormat="1" ht="18">
      <c r="A21" s="139" t="s">
        <v>16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</row>
    <row r="22" spans="1:46" s="91" customFormat="1" ht="18">
      <c r="A22" s="139" t="s">
        <v>23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</row>
    <row r="23" ht="20.25">
      <c r="B23" s="1"/>
    </row>
  </sheetData>
  <sheetProtection/>
  <mergeCells count="23">
    <mergeCell ref="K7:K8"/>
    <mergeCell ref="G7:G8"/>
    <mergeCell ref="E7:E8"/>
    <mergeCell ref="A21:AT21"/>
    <mergeCell ref="A22:AT22"/>
    <mergeCell ref="M7:U7"/>
    <mergeCell ref="V7:AD7"/>
    <mergeCell ref="AE7:AF7"/>
    <mergeCell ref="AG7:AO7"/>
    <mergeCell ref="L7:L8"/>
    <mergeCell ref="F7:F8"/>
    <mergeCell ref="J7:J8"/>
    <mergeCell ref="B7:B8"/>
    <mergeCell ref="A1:AT1"/>
    <mergeCell ref="A2:AT2"/>
    <mergeCell ref="A3:AT3"/>
    <mergeCell ref="H7:H8"/>
    <mergeCell ref="I7:I8"/>
    <mergeCell ref="A5:AT5"/>
    <mergeCell ref="A7:A8"/>
    <mergeCell ref="AP7:AT7"/>
    <mergeCell ref="C7:C8"/>
    <mergeCell ref="D7:D8"/>
  </mergeCells>
  <printOptions/>
  <pageMargins left="0.2" right="0.2" top="0.27" bottom="0.3" header="0.21" footer="0.19"/>
  <pageSetup horizontalDpi="600" verticalDpi="600" orientation="landscape" paperSize="9" scale="64" r:id="rId1"/>
  <colBreaks count="1" manualBreakCount="1">
    <brk id="21" min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3">
      <selection activeCell="A18" sqref="A18:D18"/>
    </sheetView>
  </sheetViews>
  <sheetFormatPr defaultColWidth="9.00390625" defaultRowHeight="12.75"/>
  <cols>
    <col min="1" max="1" width="32.375" style="0" customWidth="1"/>
    <col min="2" max="2" width="31.75390625" style="0" customWidth="1"/>
    <col min="3" max="3" width="19.00390625" style="0" customWidth="1"/>
    <col min="4" max="4" width="29.75390625" style="0" customWidth="1"/>
  </cols>
  <sheetData>
    <row r="1" spans="1:39" s="5" customFormat="1" ht="15.75">
      <c r="A1" s="162" t="s">
        <v>58</v>
      </c>
      <c r="B1" s="163"/>
      <c r="C1" s="163"/>
      <c r="D1" s="163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s="5" customFormat="1" ht="15.75">
      <c r="A2" s="163" t="s">
        <v>59</v>
      </c>
      <c r="B2" s="163"/>
      <c r="C2" s="163"/>
      <c r="D2" s="163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s="5" customFormat="1" ht="21.75" customHeight="1">
      <c r="A3" s="163" t="s">
        <v>19</v>
      </c>
      <c r="B3" s="163"/>
      <c r="C3" s="163"/>
      <c r="D3" s="16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s="5" customFormat="1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6"/>
      <c r="M4" s="88"/>
      <c r="N4" s="24"/>
      <c r="O4" s="24"/>
      <c r="P4" s="24"/>
      <c r="Q4" s="24"/>
      <c r="R4" s="24"/>
      <c r="S4" s="24"/>
      <c r="T4" s="24"/>
      <c r="U4" s="6"/>
      <c r="V4" s="88"/>
      <c r="W4" s="24"/>
      <c r="X4" s="6"/>
      <c r="Y4" s="24"/>
      <c r="Z4" s="24"/>
      <c r="AA4" s="24"/>
      <c r="AB4" s="24"/>
      <c r="AC4" s="24"/>
      <c r="AD4" s="24"/>
      <c r="AE4" s="24"/>
      <c r="AF4" s="6"/>
      <c r="AG4" s="88"/>
      <c r="AH4" s="24"/>
      <c r="AI4" s="24"/>
      <c r="AJ4" s="24"/>
      <c r="AK4" s="6"/>
      <c r="AL4" s="24"/>
      <c r="AM4" s="24"/>
    </row>
    <row r="5" spans="1:39" s="5" customFormat="1" ht="15.75">
      <c r="A5" s="162" t="s">
        <v>69</v>
      </c>
      <c r="B5" s="163"/>
      <c r="C5" s="163"/>
      <c r="D5" s="163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5" customFormat="1" ht="15.75">
      <c r="A6" s="162" t="s">
        <v>70</v>
      </c>
      <c r="B6" s="163"/>
      <c r="C6" s="163"/>
      <c r="D6" s="163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5" customFormat="1" ht="15.75">
      <c r="A7" s="162" t="s">
        <v>72</v>
      </c>
      <c r="B7" s="163"/>
      <c r="C7" s="163"/>
      <c r="D7" s="163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s="5" customFormat="1" ht="7.5" customHeight="1">
      <c r="A8" s="132"/>
      <c r="B8" s="24"/>
      <c r="C8" s="24"/>
      <c r="D8" s="2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s="5" customFormat="1" ht="15.75">
      <c r="A9" s="162" t="s">
        <v>71</v>
      </c>
      <c r="B9" s="163"/>
      <c r="C9" s="163"/>
      <c r="D9" s="16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="89" customFormat="1" ht="8.25" customHeight="1"/>
    <row r="11" spans="1:39" s="5" customFormat="1" ht="15.75">
      <c r="A11" s="163" t="s">
        <v>45</v>
      </c>
      <c r="B11" s="163"/>
      <c r="C11" s="163"/>
      <c r="D11" s="163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5" customFormat="1" ht="15.75">
      <c r="A12" s="24"/>
      <c r="B12" s="24"/>
      <c r="C12" s="24"/>
      <c r="D12" s="24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4" s="89" customFormat="1" ht="15">
      <c r="A13" s="90" t="s">
        <v>35</v>
      </c>
      <c r="B13" s="89" t="s">
        <v>37</v>
      </c>
      <c r="C13" s="89" t="s">
        <v>38</v>
      </c>
      <c r="D13" s="89" t="s">
        <v>60</v>
      </c>
    </row>
    <row r="14" spans="1:4" s="89" customFormat="1" ht="15">
      <c r="A14" s="90" t="s">
        <v>36</v>
      </c>
      <c r="B14" s="89" t="s">
        <v>8</v>
      </c>
      <c r="C14" s="89" t="s">
        <v>38</v>
      </c>
      <c r="D14" s="89" t="s">
        <v>39</v>
      </c>
    </row>
    <row r="15" spans="1:4" s="89" customFormat="1" ht="15">
      <c r="A15" s="89" t="s">
        <v>40</v>
      </c>
      <c r="B15" s="89" t="s">
        <v>41</v>
      </c>
      <c r="C15" s="89" t="s">
        <v>38</v>
      </c>
      <c r="D15" s="89" t="s">
        <v>39</v>
      </c>
    </row>
    <row r="17" spans="1:4" s="89" customFormat="1" ht="15">
      <c r="A17" s="89" t="s">
        <v>42</v>
      </c>
      <c r="B17" s="165"/>
      <c r="C17" s="165"/>
      <c r="D17" s="165"/>
    </row>
    <row r="18" spans="1:4" s="89" customFormat="1" ht="15">
      <c r="A18" s="164" t="s">
        <v>73</v>
      </c>
      <c r="B18" s="165"/>
      <c r="C18" s="165"/>
      <c r="D18" s="165"/>
    </row>
    <row r="19" spans="1:4" s="89" customFormat="1" ht="15">
      <c r="A19" s="89" t="s">
        <v>61</v>
      </c>
      <c r="B19" s="128" t="s">
        <v>8</v>
      </c>
      <c r="C19" s="89" t="s">
        <v>38</v>
      </c>
      <c r="D19" s="89" t="s">
        <v>39</v>
      </c>
    </row>
    <row r="20" spans="1:3" s="89" customFormat="1" ht="15">
      <c r="A20" s="89" t="s">
        <v>43</v>
      </c>
      <c r="B20" s="89" t="s">
        <v>74</v>
      </c>
      <c r="C20" s="89" t="s">
        <v>38</v>
      </c>
    </row>
    <row r="21" spans="1:4" s="89" customFormat="1" ht="15">
      <c r="A21" s="89" t="s">
        <v>44</v>
      </c>
      <c r="B21" s="89" t="s">
        <v>27</v>
      </c>
      <c r="C21" s="89" t="s">
        <v>38</v>
      </c>
      <c r="D21" s="89" t="s">
        <v>39</v>
      </c>
    </row>
    <row r="22" spans="1:4" s="89" customFormat="1" ht="15">
      <c r="A22" s="164" t="s">
        <v>75</v>
      </c>
      <c r="B22" s="165"/>
      <c r="C22" s="165"/>
      <c r="D22" s="165"/>
    </row>
    <row r="23" spans="1:3" s="89" customFormat="1" ht="15">
      <c r="A23" s="89" t="s">
        <v>61</v>
      </c>
      <c r="B23" s="89" t="s">
        <v>74</v>
      </c>
      <c r="C23" s="89" t="s">
        <v>38</v>
      </c>
    </row>
    <row r="24" spans="1:4" s="89" customFormat="1" ht="15">
      <c r="A24" s="89" t="s">
        <v>43</v>
      </c>
      <c r="B24" s="89" t="s">
        <v>8</v>
      </c>
      <c r="C24" s="89" t="s">
        <v>38</v>
      </c>
      <c r="D24" s="89" t="s">
        <v>39</v>
      </c>
    </row>
    <row r="25" spans="1:4" s="89" customFormat="1" ht="15">
      <c r="A25" s="89" t="s">
        <v>44</v>
      </c>
      <c r="B25" s="89" t="s">
        <v>27</v>
      </c>
      <c r="C25" s="89" t="s">
        <v>38</v>
      </c>
      <c r="D25" s="89" t="s">
        <v>39</v>
      </c>
    </row>
    <row r="26" spans="1:4" s="89" customFormat="1" ht="15">
      <c r="A26" s="164" t="s">
        <v>76</v>
      </c>
      <c r="B26" s="165"/>
      <c r="C26" s="165"/>
      <c r="D26" s="165"/>
    </row>
    <row r="27" spans="1:4" s="89" customFormat="1" ht="15">
      <c r="A27" s="89" t="s">
        <v>61</v>
      </c>
      <c r="B27" s="89" t="s">
        <v>27</v>
      </c>
      <c r="C27" s="89" t="s">
        <v>38</v>
      </c>
      <c r="D27" s="89" t="s">
        <v>39</v>
      </c>
    </row>
    <row r="28" spans="1:3" s="89" customFormat="1" ht="15">
      <c r="A28" s="89" t="s">
        <v>43</v>
      </c>
      <c r="B28" s="89" t="s">
        <v>74</v>
      </c>
      <c r="C28" s="89" t="s">
        <v>38</v>
      </c>
    </row>
    <row r="29" spans="1:4" s="89" customFormat="1" ht="15">
      <c r="A29" s="89" t="s">
        <v>44</v>
      </c>
      <c r="B29" s="89" t="s">
        <v>8</v>
      </c>
      <c r="C29" s="89" t="s">
        <v>38</v>
      </c>
      <c r="D29" s="89" t="s">
        <v>39</v>
      </c>
    </row>
    <row r="30" spans="1:4" s="89" customFormat="1" ht="15">
      <c r="A30" s="164"/>
      <c r="B30" s="165"/>
      <c r="C30" s="165"/>
      <c r="D30" s="165"/>
    </row>
    <row r="31" s="89" customFormat="1" ht="15"/>
    <row r="32" spans="1:4" s="89" customFormat="1" ht="15">
      <c r="A32" s="89" t="s">
        <v>43</v>
      </c>
      <c r="B32" s="89" t="s">
        <v>14</v>
      </c>
      <c r="C32" s="89" t="s">
        <v>38</v>
      </c>
      <c r="D32" s="89" t="s">
        <v>39</v>
      </c>
    </row>
    <row r="33" spans="1:3" s="89" customFormat="1" ht="15">
      <c r="A33" s="89" t="s">
        <v>44</v>
      </c>
      <c r="B33" s="89" t="s">
        <v>26</v>
      </c>
      <c r="C33" s="89" t="s">
        <v>38</v>
      </c>
    </row>
    <row r="34" spans="1:4" ht="15">
      <c r="A34" s="89" t="s">
        <v>44</v>
      </c>
      <c r="B34" s="89" t="s">
        <v>20</v>
      </c>
      <c r="C34" s="89" t="s">
        <v>38</v>
      </c>
      <c r="D34" s="89" t="s">
        <v>39</v>
      </c>
    </row>
  </sheetData>
  <sheetProtection/>
  <mergeCells count="13">
    <mergeCell ref="A30:D30"/>
    <mergeCell ref="A26:D26"/>
    <mergeCell ref="A18:D18"/>
    <mergeCell ref="A22:D22"/>
    <mergeCell ref="A3:D3"/>
    <mergeCell ref="A5:D5"/>
    <mergeCell ref="B17:D17"/>
    <mergeCell ref="A1:D1"/>
    <mergeCell ref="A2:D2"/>
    <mergeCell ref="A11:D11"/>
    <mergeCell ref="A6:D6"/>
    <mergeCell ref="A9:D9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2015-05-17T17:32:31Z</cp:lastPrinted>
  <dcterms:created xsi:type="dcterms:W3CDTF">2010-12-17T08:17:08Z</dcterms:created>
  <dcterms:modified xsi:type="dcterms:W3CDTF">2015-06-27T09:13:11Z</dcterms:modified>
  <cp:category/>
  <cp:version/>
  <cp:contentType/>
  <cp:contentStatus/>
</cp:coreProperties>
</file>