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Жим лёжа" sheetId="8" r:id="rId1"/>
    <sheet name="Народный жим" sheetId="11" r:id="rId2"/>
    <sheet name="Тяга" sheetId="13" r:id="rId3"/>
  </sheets>
  <calcPr calcId="124519" concurrentCalc="0"/>
</workbook>
</file>

<file path=xl/calcChain.xml><?xml version="1.0" encoding="utf-8"?>
<calcChain xmlns="http://schemas.openxmlformats.org/spreadsheetml/2006/main">
  <c r="N12" i="13"/>
  <c r="N26"/>
  <c r="N25"/>
  <c r="N24"/>
  <c r="N23"/>
  <c r="N22"/>
  <c r="N21"/>
  <c r="N20"/>
  <c r="N19"/>
  <c r="N18"/>
  <c r="N17"/>
  <c r="N16"/>
  <c r="N15"/>
  <c r="N14"/>
  <c r="N13"/>
  <c r="N33"/>
  <c r="N32"/>
  <c r="N31"/>
  <c r="N30"/>
  <c r="N29"/>
  <c r="N28"/>
  <c r="N27"/>
  <c r="N8"/>
  <c r="N7"/>
  <c r="J16" i="11"/>
  <c r="J15"/>
  <c r="J8"/>
  <c r="J10"/>
  <c r="J11"/>
  <c r="J12"/>
  <c r="J13"/>
  <c r="J14"/>
  <c r="J17"/>
  <c r="J18"/>
  <c r="J19"/>
  <c r="J7"/>
  <c r="N59" i="8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73"/>
  <c r="N72"/>
  <c r="N71"/>
  <c r="N70"/>
  <c r="N69"/>
  <c r="N68"/>
  <c r="N67"/>
  <c r="N66"/>
  <c r="N65"/>
  <c r="N64"/>
  <c r="N63"/>
  <c r="N62"/>
  <c r="N61"/>
  <c r="N60"/>
  <c r="N36"/>
  <c r="N14"/>
  <c r="N13"/>
  <c r="N12"/>
  <c r="N11"/>
  <c r="N39" i="13"/>
  <c r="N38"/>
  <c r="N37"/>
  <c r="N36"/>
  <c r="N35"/>
  <c r="N34"/>
  <c r="N10"/>
  <c r="N9"/>
  <c r="N9" i="8"/>
  <c r="N81"/>
  <c r="N80"/>
  <c r="N76"/>
  <c r="N78"/>
  <c r="N77"/>
  <c r="N75"/>
  <c r="N8"/>
  <c r="N10"/>
  <c r="N74"/>
  <c r="N82"/>
  <c r="N7"/>
</calcChain>
</file>

<file path=xl/sharedStrings.xml><?xml version="1.0" encoding="utf-8"?>
<sst xmlns="http://schemas.openxmlformats.org/spreadsheetml/2006/main" count="467" uniqueCount="142">
  <si>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</si>
  <si>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</si>
  <si>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</si>
  <si>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</si>
  <si>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</si>
  <si>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</si>
  <si>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</si>
  <si>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</si>
  <si>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</si>
  <si>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</si>
  <si>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Абсолютное первенство</t>
  </si>
  <si>
    <t>Главный судья</t>
  </si>
  <si>
    <t>Репницын А.</t>
  </si>
  <si>
    <t>Старший судья на помосте</t>
  </si>
  <si>
    <t>абс.</t>
  </si>
  <si>
    <t>Боковой судья</t>
  </si>
  <si>
    <t>НАРОДНЫЙ ЖИМ</t>
  </si>
  <si>
    <t>Кол-во</t>
  </si>
  <si>
    <t>С.вес</t>
  </si>
  <si>
    <t>Дрим Тим</t>
  </si>
  <si>
    <t>ЖЕНЩИНЫ, Народный жим</t>
  </si>
  <si>
    <t>МУЖЧИНЫ, Народный жим</t>
  </si>
  <si>
    <t>Команда</t>
  </si>
  <si>
    <t>н/з</t>
  </si>
  <si>
    <t>Спикер</t>
  </si>
  <si>
    <t>-</t>
  </si>
  <si>
    <t>Тодоров Дмитрий</t>
  </si>
  <si>
    <t>Сесюнин Илья</t>
  </si>
  <si>
    <t>ЖЕНЩИНЫ, жим штанги лёжа без экипировки</t>
  </si>
  <si>
    <t>МУЖЧИНЫ, жим шатанги лёжа без экипировки</t>
  </si>
  <si>
    <t>МУЖЧИНЫ, жим шатанги лёжа в софт-экипировке</t>
  </si>
  <si>
    <t>ЖЕНЩИНЫ, становая тяга без экипировки</t>
  </si>
  <si>
    <t>МУЖЧИНЫ, становая тяга без экипировки</t>
  </si>
  <si>
    <t>Вес штанги</t>
  </si>
  <si>
    <t>Никаноров Василий</t>
  </si>
  <si>
    <t>Кравченко Александр</t>
  </si>
  <si>
    <t>Брайт Фит</t>
  </si>
  <si>
    <t>Открытый Чемпионат Кировского района г.Екатеринбурга</t>
  </si>
  <si>
    <t>по силовым видам, ФЦ "Брайт Фит Пионерский, 10 декабря 2017 г.</t>
  </si>
  <si>
    <t>Шадрина Виктория</t>
  </si>
  <si>
    <t>ПрофитЖим</t>
  </si>
  <si>
    <t>Швец Елизавета</t>
  </si>
  <si>
    <t>Фарафонова Виктория</t>
  </si>
  <si>
    <t>Спорт Тайм</t>
  </si>
  <si>
    <t>Жукова Жанна</t>
  </si>
  <si>
    <t>Ловцова Елизавета</t>
  </si>
  <si>
    <t>Беспалых Анна</t>
  </si>
  <si>
    <t>Трясцина Елена</t>
  </si>
  <si>
    <t>Карташова Ангелина</t>
  </si>
  <si>
    <t>Игумнов Сергей</t>
  </si>
  <si>
    <t>Балаченков Игорь</t>
  </si>
  <si>
    <t>Лисицын Михаил</t>
  </si>
  <si>
    <t>Ощепков Евгений</t>
  </si>
  <si>
    <t>Пассажинников Виталий</t>
  </si>
  <si>
    <t>Колмыков Никита</t>
  </si>
  <si>
    <t>Михалев Савелий</t>
  </si>
  <si>
    <t>Кадетский корпус</t>
  </si>
  <si>
    <t>Собещанский Руслан</t>
  </si>
  <si>
    <t>Метро Фитнес</t>
  </si>
  <si>
    <t>Дмитриев Павел</t>
  </si>
  <si>
    <t>Рефтинский</t>
  </si>
  <si>
    <t>Кузьминых Артём</t>
  </si>
  <si>
    <t>Хамидуллин Роман</t>
  </si>
  <si>
    <t>Агинских Владимир</t>
  </si>
  <si>
    <t>Григорьев Александр</t>
  </si>
  <si>
    <t>Космовский Денис</t>
  </si>
  <si>
    <t>Королев Андрей</t>
  </si>
  <si>
    <t>Утеев Сергей</t>
  </si>
  <si>
    <t>Романенко Антон</t>
  </si>
  <si>
    <t>Останин Дмитрий</t>
  </si>
  <si>
    <t>Медведь Барбелл</t>
  </si>
  <si>
    <t>Хусаинов Илья</t>
  </si>
  <si>
    <t>Астраханцев Илья</t>
  </si>
  <si>
    <t>Разживин Сергей</t>
  </si>
  <si>
    <t>Артемьев Андрей</t>
  </si>
  <si>
    <t>Селянин Александр</t>
  </si>
  <si>
    <t>Дидковский Андрей</t>
  </si>
  <si>
    <t>Иванушкин Яков</t>
  </si>
  <si>
    <t>Гуляев Александр</t>
  </si>
  <si>
    <t>Кокшаров Александр</t>
  </si>
  <si>
    <t>Непеин Алексей</t>
  </si>
  <si>
    <t>Лялька Никита</t>
  </si>
  <si>
    <t>Шишкин Андрей</t>
  </si>
  <si>
    <t>Треглазов Василий</t>
  </si>
  <si>
    <t>Карелин Дмитрий</t>
  </si>
  <si>
    <t>Маслов Алексей</t>
  </si>
  <si>
    <t>Смирнов Николай</t>
  </si>
  <si>
    <t>Бабинов Сергей</t>
  </si>
  <si>
    <t>Балясов Александр</t>
  </si>
  <si>
    <t>Никитин Андрей</t>
  </si>
  <si>
    <t>Лисовский Даниил</t>
  </si>
  <si>
    <t>Власов Алексей</t>
  </si>
  <si>
    <t>Титоренко Иван</t>
  </si>
  <si>
    <t>Черников Максим</t>
  </si>
  <si>
    <t>Гончар Илья</t>
  </si>
  <si>
    <t>Пауэрхаус Джим</t>
  </si>
  <si>
    <t>Злобин Игорь</t>
  </si>
  <si>
    <t>Петров Дмитрий</t>
  </si>
  <si>
    <t>Соколов Денис</t>
  </si>
  <si>
    <t>Новицкий Андрей</t>
  </si>
  <si>
    <t>Экстрим</t>
  </si>
  <si>
    <t>Добровольский Артём</t>
  </si>
  <si>
    <t>Леконцев Виктор</t>
  </si>
  <si>
    <t>Козин Михаил</t>
  </si>
  <si>
    <t>Дербилов Сергей</t>
  </si>
  <si>
    <t>Розин Максим</t>
  </si>
  <si>
    <t>Никифоров Александр</t>
  </si>
  <si>
    <t>Лосев Евгений</t>
  </si>
  <si>
    <t>Лопин Владимир</t>
  </si>
  <si>
    <t>Двойников Владимир</t>
  </si>
  <si>
    <t>105+</t>
  </si>
  <si>
    <t>Белый Дмитрий</t>
  </si>
  <si>
    <t>Куклин Дмитрий</t>
  </si>
  <si>
    <t>Яшанькин Фитнес</t>
  </si>
  <si>
    <t>Кормщиков Дмитрий</t>
  </si>
  <si>
    <t>Цудзевич Игорь</t>
  </si>
  <si>
    <t>Никулин Николай</t>
  </si>
  <si>
    <t>СК Дозор</t>
  </si>
  <si>
    <t>АБС</t>
  </si>
  <si>
    <t>Дерябин Александр</t>
  </si>
  <si>
    <t>Маслов Евгений</t>
  </si>
  <si>
    <t>Прохоров Денис</t>
  </si>
  <si>
    <t>Маслаков Д.</t>
  </si>
  <si>
    <t>Сапожников А.</t>
  </si>
  <si>
    <t>Толкачёв К.</t>
  </si>
  <si>
    <t>Коэф.НАП</t>
  </si>
  <si>
    <t>ПауэрхаусДжим</t>
  </si>
  <si>
    <t>Тахаутдинов Валерий</t>
  </si>
  <si>
    <t>Чурбанов Вячеслав</t>
  </si>
  <si>
    <t>РФА</t>
  </si>
  <si>
    <t>Курбиева Дарья</t>
  </si>
  <si>
    <t>Рефтиниский</t>
  </si>
  <si>
    <t>Сердюков Илья</t>
  </si>
  <si>
    <t>Коршунов Дмитрий</t>
  </si>
  <si>
    <t>Поротников Александр</t>
  </si>
  <si>
    <t>Думчев Алексей</t>
  </si>
  <si>
    <t>Лугинин Иван</t>
  </si>
  <si>
    <t>Тощев Егор</t>
  </si>
  <si>
    <t>Ратиборец</t>
  </si>
  <si>
    <t>Бурлаченко Антон</t>
  </si>
  <si>
    <t>Кульпин Сергей</t>
  </si>
  <si>
    <t>Гараж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</si>
</sst>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7" formatCode="#,##0.0000"/>
  </numFmts>
  <fonts count="3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20"/>
      <color rgb="FF0070C0"/>
      <name val="Arial Cyr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16"/>
      <color rgb="FF0070C0"/>
      <name val="Arial"/>
      <family val="2"/>
      <charset val="204"/>
    </font>
    <font>
      <sz val="14"/>
      <color rgb="FF0070C0"/>
      <name val="Arial Cyr"/>
      <charset val="204"/>
    </font>
    <font>
      <b/>
      <sz val="8"/>
      <color rgb="FF0070C0"/>
      <name val="Arial"/>
      <family val="2"/>
      <charset val="204"/>
    </font>
    <font>
      <sz val="10"/>
      <color rgb="FF0070C0"/>
      <name val="Arial Cyr"/>
      <charset val="204"/>
    </font>
    <font>
      <sz val="10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64" fontId="18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23" fillId="0" borderId="1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23" fillId="0" borderId="22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167" fontId="28" fillId="0" borderId="4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167" fontId="28" fillId="0" borderId="1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87"/>
  <sheetViews>
    <sheetView tabSelected="1" workbookViewId="0">
      <selection activeCell="A4" sqref="A4:A5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3.28515625" style="33" customWidth="1"/>
    <col min="13" max="13" width="13.5703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>
      <c r="A1" s="49" t="s">
        <v>37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ht="19.5" customHeight="1">
      <c r="A2" s="51" t="s">
        <v>38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</row>
    <row r="3" spans="1:55" ht="18.75" thickBot="1">
      <c r="E3" s="9"/>
      <c r="F3" s="19"/>
      <c r="G3" s="10"/>
      <c r="H3" s="36"/>
      <c r="I3" s="31"/>
    </row>
    <row r="4" spans="1:55">
      <c r="A4" s="111" t="s">
        <v>9</v>
      </c>
      <c r="B4" s="113" t="s">
        <v>2</v>
      </c>
      <c r="C4" s="102" t="s">
        <v>3</v>
      </c>
      <c r="D4" s="102" t="s">
        <v>22</v>
      </c>
      <c r="E4" s="102" t="s">
        <v>7</v>
      </c>
      <c r="F4" s="102" t="s">
        <v>4</v>
      </c>
      <c r="G4" s="102" t="s">
        <v>1</v>
      </c>
      <c r="H4" s="104" t="s">
        <v>0</v>
      </c>
      <c r="I4" s="106" t="s">
        <v>5</v>
      </c>
      <c r="J4" s="107"/>
      <c r="K4" s="107"/>
      <c r="L4" s="107"/>
      <c r="M4" s="107"/>
      <c r="N4" s="108"/>
      <c r="O4" s="109" t="s">
        <v>10</v>
      </c>
      <c r="W4" s="8"/>
      <c r="X4" s="8"/>
      <c r="Y4" s="8"/>
      <c r="Z4" s="8"/>
      <c r="AA4" s="8"/>
      <c r="AB4" s="8"/>
    </row>
    <row r="5" spans="1:55" s="12" customFormat="1" ht="13.5" thickBot="1">
      <c r="A5" s="112"/>
      <c r="B5" s="114"/>
      <c r="C5" s="103"/>
      <c r="D5" s="103"/>
      <c r="E5" s="103"/>
      <c r="F5" s="103"/>
      <c r="G5" s="103"/>
      <c r="H5" s="105"/>
      <c r="I5" s="84">
        <v>1</v>
      </c>
      <c r="J5" s="85">
        <v>2</v>
      </c>
      <c r="K5" s="85">
        <v>3</v>
      </c>
      <c r="L5" s="85">
        <v>4</v>
      </c>
      <c r="M5" s="85" t="s">
        <v>6</v>
      </c>
      <c r="N5" s="86" t="s">
        <v>0</v>
      </c>
      <c r="O5" s="110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>
      <c r="A6" s="89"/>
      <c r="B6" s="72"/>
      <c r="C6" s="73" t="s">
        <v>28</v>
      </c>
      <c r="D6" s="74"/>
      <c r="E6" s="75"/>
      <c r="F6" s="76"/>
      <c r="G6" s="77"/>
      <c r="H6" s="78"/>
      <c r="I6" s="79"/>
      <c r="J6" s="79"/>
      <c r="K6" s="79"/>
      <c r="L6" s="80"/>
      <c r="M6" s="81"/>
      <c r="N6" s="82"/>
      <c r="O6" s="83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>
      <c r="A7" s="90">
        <v>1</v>
      </c>
      <c r="B7" s="6">
        <v>52</v>
      </c>
      <c r="C7" s="1" t="s">
        <v>39</v>
      </c>
      <c r="D7" s="4" t="s">
        <v>40</v>
      </c>
      <c r="E7" s="2">
        <v>37851</v>
      </c>
      <c r="F7" s="1" t="s">
        <v>8</v>
      </c>
      <c r="G7" s="3">
        <v>51</v>
      </c>
      <c r="H7" s="37">
        <v>0.98719999999999997</v>
      </c>
      <c r="I7" s="4">
        <v>30</v>
      </c>
      <c r="J7" s="4">
        <v>35</v>
      </c>
      <c r="K7" s="46">
        <v>40</v>
      </c>
      <c r="L7" s="34"/>
      <c r="M7" s="52">
        <v>35</v>
      </c>
      <c r="N7" s="42">
        <f>M7*H7</f>
        <v>34.552</v>
      </c>
      <c r="O7" s="30">
        <v>3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0">
        <v>2</v>
      </c>
      <c r="B8" s="6">
        <v>52</v>
      </c>
      <c r="C8" s="1" t="s">
        <v>41</v>
      </c>
      <c r="D8" s="4" t="s">
        <v>40</v>
      </c>
      <c r="E8" s="2">
        <v>37917</v>
      </c>
      <c r="F8" s="1" t="s">
        <v>8</v>
      </c>
      <c r="G8" s="3">
        <v>40.65</v>
      </c>
      <c r="H8" s="37">
        <v>0</v>
      </c>
      <c r="I8" s="4">
        <v>25</v>
      </c>
      <c r="J8" s="4">
        <v>30</v>
      </c>
      <c r="K8" s="46">
        <v>35</v>
      </c>
      <c r="L8" s="34"/>
      <c r="M8" s="52">
        <v>30</v>
      </c>
      <c r="N8" s="42">
        <f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0">
        <v>1</v>
      </c>
      <c r="B9" s="6">
        <v>56</v>
      </c>
      <c r="C9" s="1" t="s">
        <v>42</v>
      </c>
      <c r="D9" s="4" t="s">
        <v>43</v>
      </c>
      <c r="E9" s="2">
        <v>35609</v>
      </c>
      <c r="F9" s="1" t="s">
        <v>8</v>
      </c>
      <c r="G9" s="3">
        <v>53.5</v>
      </c>
      <c r="H9" s="37">
        <v>0.94620000000000004</v>
      </c>
      <c r="I9" s="46">
        <v>52.5</v>
      </c>
      <c r="J9" s="4">
        <v>55</v>
      </c>
      <c r="K9" s="4">
        <v>57.5</v>
      </c>
      <c r="L9" s="34"/>
      <c r="M9" s="52">
        <v>57.5</v>
      </c>
      <c r="N9" s="42">
        <f>M9*H9</f>
        <v>54.406500000000001</v>
      </c>
      <c r="O9" s="30">
        <v>1</v>
      </c>
      <c r="W9" s="8"/>
      <c r="X9" s="8"/>
      <c r="Y9" s="8"/>
      <c r="Z9" s="8"/>
      <c r="AA9" s="8"/>
      <c r="AB9" s="8"/>
    </row>
    <row r="10" spans="1:55">
      <c r="A10" s="90">
        <v>2</v>
      </c>
      <c r="B10" s="6">
        <v>56</v>
      </c>
      <c r="C10" s="1" t="s">
        <v>44</v>
      </c>
      <c r="D10" s="4" t="s">
        <v>19</v>
      </c>
      <c r="E10" s="2">
        <v>32486</v>
      </c>
      <c r="F10" s="1" t="s">
        <v>8</v>
      </c>
      <c r="G10" s="3">
        <v>53.55</v>
      </c>
      <c r="H10" s="37">
        <v>0</v>
      </c>
      <c r="I10" s="4">
        <v>40</v>
      </c>
      <c r="J10" s="4">
        <v>42.5</v>
      </c>
      <c r="K10" s="46">
        <v>45</v>
      </c>
      <c r="L10" s="34"/>
      <c r="M10" s="52">
        <v>42.5</v>
      </c>
      <c r="N10" s="42">
        <f>M10*H10</f>
        <v>0</v>
      </c>
      <c r="O10" s="30"/>
      <c r="W10" s="8"/>
      <c r="X10" s="8"/>
      <c r="Y10" s="8"/>
      <c r="Z10" s="8"/>
      <c r="AA10" s="8"/>
      <c r="AB10" s="8"/>
    </row>
    <row r="11" spans="1:55">
      <c r="A11" s="90">
        <v>1</v>
      </c>
      <c r="B11" s="6">
        <v>60</v>
      </c>
      <c r="C11" s="1" t="s">
        <v>45</v>
      </c>
      <c r="D11" s="4" t="s">
        <v>19</v>
      </c>
      <c r="E11" s="2">
        <v>38090</v>
      </c>
      <c r="F11" s="1" t="s">
        <v>8</v>
      </c>
      <c r="G11" s="3">
        <v>56.95</v>
      </c>
      <c r="H11" s="37">
        <v>0.89800000000000002</v>
      </c>
      <c r="I11" s="4">
        <v>32.5</v>
      </c>
      <c r="J11" s="4">
        <v>35</v>
      </c>
      <c r="K11" s="46">
        <v>40</v>
      </c>
      <c r="L11" s="34"/>
      <c r="M11" s="52">
        <v>35</v>
      </c>
      <c r="N11" s="42">
        <f>M11*H11</f>
        <v>31.43</v>
      </c>
      <c r="O11" s="30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>
      <c r="A12" s="90">
        <v>1</v>
      </c>
      <c r="B12" s="6">
        <v>67.5</v>
      </c>
      <c r="C12" s="1" t="s">
        <v>46</v>
      </c>
      <c r="D12" s="4" t="s">
        <v>19</v>
      </c>
      <c r="E12" s="2">
        <v>32045</v>
      </c>
      <c r="F12" s="1" t="s">
        <v>8</v>
      </c>
      <c r="G12" s="3">
        <v>64.150000000000006</v>
      </c>
      <c r="H12" s="37">
        <v>0.81589999999999996</v>
      </c>
      <c r="I12" s="4">
        <v>57.5</v>
      </c>
      <c r="J12" s="4">
        <v>62.5</v>
      </c>
      <c r="K12" s="46">
        <v>65</v>
      </c>
      <c r="L12" s="34"/>
      <c r="M12" s="52">
        <v>62.5</v>
      </c>
      <c r="N12" s="42">
        <f>M12*H12</f>
        <v>50.993749999999999</v>
      </c>
      <c r="O12" s="30">
        <v>2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>
      <c r="A13" s="90">
        <v>2</v>
      </c>
      <c r="B13" s="6">
        <v>67.5</v>
      </c>
      <c r="C13" s="1" t="s">
        <v>47</v>
      </c>
      <c r="D13" s="4" t="s">
        <v>36</v>
      </c>
      <c r="E13" s="2"/>
      <c r="F13" s="1" t="s">
        <v>8</v>
      </c>
      <c r="G13" s="3">
        <v>64.150000000000006</v>
      </c>
      <c r="H13" s="37">
        <v>0</v>
      </c>
      <c r="I13" s="4">
        <v>60</v>
      </c>
      <c r="J13" s="46">
        <v>65</v>
      </c>
      <c r="K13" s="46">
        <v>65</v>
      </c>
      <c r="L13" s="34"/>
      <c r="M13" s="52">
        <v>60</v>
      </c>
      <c r="N13" s="42">
        <f>M13*H13</f>
        <v>0</v>
      </c>
      <c r="O13" s="30"/>
      <c r="W13" s="8"/>
      <c r="X13" s="8"/>
      <c r="Y13" s="8"/>
      <c r="Z13" s="8"/>
      <c r="AA13" s="8"/>
      <c r="AB13" s="8"/>
    </row>
    <row r="14" spans="1:55">
      <c r="A14" s="90">
        <v>3</v>
      </c>
      <c r="B14" s="6">
        <v>67.5</v>
      </c>
      <c r="C14" s="1" t="s">
        <v>48</v>
      </c>
      <c r="D14" s="4" t="s">
        <v>19</v>
      </c>
      <c r="E14" s="2">
        <v>36408</v>
      </c>
      <c r="F14" s="1" t="s">
        <v>8</v>
      </c>
      <c r="G14" s="3">
        <v>62.25</v>
      </c>
      <c r="H14" s="37">
        <v>0</v>
      </c>
      <c r="I14" s="46">
        <v>35</v>
      </c>
      <c r="J14" s="4">
        <v>35</v>
      </c>
      <c r="K14" s="46">
        <v>40</v>
      </c>
      <c r="L14" s="34"/>
      <c r="M14" s="52">
        <v>35</v>
      </c>
      <c r="N14" s="42">
        <f>M14*H14</f>
        <v>0</v>
      </c>
      <c r="O14" s="30"/>
      <c r="W14" s="8"/>
      <c r="X14" s="8"/>
      <c r="Y14" s="8"/>
      <c r="Z14" s="8"/>
      <c r="AA14" s="8"/>
      <c r="AB14" s="8"/>
    </row>
    <row r="15" spans="1:55" s="20" customFormat="1">
      <c r="A15" s="90"/>
      <c r="B15" s="21"/>
      <c r="C15" s="45" t="s">
        <v>29</v>
      </c>
      <c r="D15" s="4"/>
      <c r="E15" s="2"/>
      <c r="F15" s="1"/>
      <c r="G15" s="3"/>
      <c r="H15" s="37"/>
      <c r="I15" s="4"/>
      <c r="J15" s="44"/>
      <c r="K15" s="44"/>
      <c r="L15" s="34"/>
      <c r="M15" s="13"/>
      <c r="N15" s="42"/>
      <c r="O15" s="30"/>
      <c r="P15" s="24"/>
      <c r="Q15" s="25"/>
      <c r="R15" s="26"/>
      <c r="S15" s="25"/>
      <c r="T15" s="26"/>
      <c r="U15" s="24"/>
      <c r="V15" s="24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s="20" customFormat="1">
      <c r="A16" s="90">
        <v>1</v>
      </c>
      <c r="B16" s="6">
        <v>60</v>
      </c>
      <c r="C16" s="1" t="s">
        <v>49</v>
      </c>
      <c r="D16" s="4" t="s">
        <v>19</v>
      </c>
      <c r="E16" s="2"/>
      <c r="F16" s="1" t="s">
        <v>8</v>
      </c>
      <c r="G16" s="3">
        <v>58.5</v>
      </c>
      <c r="H16" s="37">
        <v>0.83450000000000002</v>
      </c>
      <c r="I16" s="44">
        <v>70</v>
      </c>
      <c r="J16" s="44">
        <v>80</v>
      </c>
      <c r="K16" s="44">
        <v>90</v>
      </c>
      <c r="L16" s="34"/>
      <c r="M16" s="13">
        <v>90</v>
      </c>
      <c r="N16" s="42">
        <f t="shared" ref="N16:N29" si="0">M16*H16</f>
        <v>75.105000000000004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>
      <c r="A17" s="90">
        <v>2</v>
      </c>
      <c r="B17" s="6">
        <v>60</v>
      </c>
      <c r="C17" s="1" t="s">
        <v>50</v>
      </c>
      <c r="D17" s="4" t="s">
        <v>19</v>
      </c>
      <c r="E17" s="2"/>
      <c r="F17" s="1" t="s">
        <v>8</v>
      </c>
      <c r="G17" s="3">
        <v>58.05</v>
      </c>
      <c r="H17" s="37">
        <v>0</v>
      </c>
      <c r="I17" s="44">
        <v>67.5</v>
      </c>
      <c r="J17" s="44">
        <v>72.5</v>
      </c>
      <c r="K17" s="46">
        <v>75</v>
      </c>
      <c r="L17" s="34"/>
      <c r="M17" s="13">
        <v>72.5</v>
      </c>
      <c r="N17" s="42">
        <f>M17*H17</f>
        <v>0</v>
      </c>
      <c r="O17" s="48"/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0" customFormat="1">
      <c r="A18" s="90" t="s">
        <v>23</v>
      </c>
      <c r="B18" s="6">
        <v>60</v>
      </c>
      <c r="C18" s="1" t="s">
        <v>51</v>
      </c>
      <c r="D18" s="4" t="s">
        <v>19</v>
      </c>
      <c r="E18" s="2">
        <v>36446</v>
      </c>
      <c r="F18" s="1" t="s">
        <v>8</v>
      </c>
      <c r="G18" s="3">
        <v>60</v>
      </c>
      <c r="H18" s="37">
        <v>0</v>
      </c>
      <c r="I18" s="46">
        <v>67.5</v>
      </c>
      <c r="J18" s="46" t="s">
        <v>25</v>
      </c>
      <c r="K18" s="46" t="s">
        <v>25</v>
      </c>
      <c r="L18" s="34"/>
      <c r="M18" s="13">
        <v>0</v>
      </c>
      <c r="N18" s="42">
        <f t="shared" ref="N18" si="1">M18*H18</f>
        <v>0</v>
      </c>
      <c r="O18" s="48"/>
      <c r="P18" s="24"/>
      <c r="Q18" s="25"/>
      <c r="R18" s="26"/>
      <c r="S18" s="25"/>
      <c r="T18" s="26"/>
      <c r="U18" s="24"/>
      <c r="V18" s="2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0" customFormat="1">
      <c r="A19" s="90">
        <v>1</v>
      </c>
      <c r="B19" s="6">
        <v>67.5</v>
      </c>
      <c r="C19" s="1" t="s">
        <v>52</v>
      </c>
      <c r="D19" s="4" t="s">
        <v>19</v>
      </c>
      <c r="E19" s="2"/>
      <c r="F19" s="1" t="s">
        <v>8</v>
      </c>
      <c r="G19" s="3">
        <v>66.7</v>
      </c>
      <c r="H19" s="37">
        <v>0.73370000000000002</v>
      </c>
      <c r="I19" s="44">
        <v>80</v>
      </c>
      <c r="J19" s="44">
        <v>95</v>
      </c>
      <c r="K19" s="44">
        <v>107.5</v>
      </c>
      <c r="L19" s="34"/>
      <c r="M19" s="13">
        <v>107.5</v>
      </c>
      <c r="N19" s="42">
        <f>M19*H19</f>
        <v>78.872749999999996</v>
      </c>
      <c r="O19" s="48"/>
      <c r="P19" s="24"/>
      <c r="Q19" s="25"/>
      <c r="R19" s="26"/>
      <c r="S19" s="25"/>
      <c r="T19" s="26"/>
      <c r="U19" s="24"/>
      <c r="V19" s="24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0" customFormat="1" ht="12.75" customHeight="1">
      <c r="A20" s="90">
        <v>2</v>
      </c>
      <c r="B20" s="6">
        <v>67.5</v>
      </c>
      <c r="C20" s="1" t="s">
        <v>53</v>
      </c>
      <c r="D20" s="4" t="s">
        <v>19</v>
      </c>
      <c r="E20" s="2">
        <v>35828</v>
      </c>
      <c r="F20" s="1" t="s">
        <v>8</v>
      </c>
      <c r="G20" s="3">
        <v>65.8</v>
      </c>
      <c r="H20" s="37">
        <v>0</v>
      </c>
      <c r="I20" s="44">
        <v>95</v>
      </c>
      <c r="J20" s="44">
        <v>100</v>
      </c>
      <c r="K20" s="44">
        <v>105</v>
      </c>
      <c r="L20" s="34"/>
      <c r="M20" s="13">
        <v>105</v>
      </c>
      <c r="N20" s="42">
        <f>M20*H20</f>
        <v>0</v>
      </c>
      <c r="O20" s="48"/>
      <c r="P20" s="24"/>
      <c r="Q20" s="25"/>
      <c r="R20" s="26"/>
      <c r="S20" s="25"/>
      <c r="T20" s="26"/>
      <c r="U20" s="24"/>
      <c r="V20" s="24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0" customFormat="1">
      <c r="A21" s="90">
        <v>3</v>
      </c>
      <c r="B21" s="6">
        <v>67.5</v>
      </c>
      <c r="C21" s="6" t="s">
        <v>54</v>
      </c>
      <c r="D21" s="4" t="s">
        <v>19</v>
      </c>
      <c r="E21" s="2">
        <v>36182</v>
      </c>
      <c r="F21" s="1" t="s">
        <v>8</v>
      </c>
      <c r="G21" s="3">
        <v>64.95</v>
      </c>
      <c r="H21" s="37">
        <v>0</v>
      </c>
      <c r="I21" s="44">
        <v>90</v>
      </c>
      <c r="J21" s="44">
        <v>95</v>
      </c>
      <c r="K21" s="44">
        <v>100</v>
      </c>
      <c r="L21" s="34"/>
      <c r="M21" s="13">
        <v>100</v>
      </c>
      <c r="N21" s="42">
        <f t="shared" ref="N21:N31" si="2">M21*H21</f>
        <v>0</v>
      </c>
      <c r="O21" s="48"/>
      <c r="P21" s="24"/>
      <c r="Q21" s="25"/>
      <c r="R21" s="26"/>
      <c r="S21" s="25"/>
      <c r="T21" s="26"/>
      <c r="U21" s="24"/>
      <c r="V21" s="24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0" customFormat="1">
      <c r="A22" s="90">
        <v>4</v>
      </c>
      <c r="B22" s="6">
        <v>67.5</v>
      </c>
      <c r="C22" s="1" t="s">
        <v>55</v>
      </c>
      <c r="D22" s="4" t="s">
        <v>56</v>
      </c>
      <c r="E22" s="2">
        <v>36668</v>
      </c>
      <c r="F22" s="1" t="s">
        <v>8</v>
      </c>
      <c r="G22" s="3">
        <v>61.8</v>
      </c>
      <c r="H22" s="37">
        <v>0</v>
      </c>
      <c r="I22" s="44">
        <v>90</v>
      </c>
      <c r="J22" s="44">
        <v>95</v>
      </c>
      <c r="K22" s="44">
        <v>97.5</v>
      </c>
      <c r="L22" s="34"/>
      <c r="M22" s="13">
        <v>97.5</v>
      </c>
      <c r="N22" s="42">
        <f t="shared" si="2"/>
        <v>0</v>
      </c>
      <c r="O22" s="48"/>
      <c r="P22" s="24"/>
      <c r="Q22" s="25"/>
      <c r="R22" s="26"/>
      <c r="S22" s="25"/>
      <c r="T22" s="26"/>
      <c r="U22" s="24"/>
      <c r="V22" s="24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0" customFormat="1" ht="12.75" customHeight="1">
      <c r="A23" s="90">
        <v>5</v>
      </c>
      <c r="B23" s="6">
        <v>67.5</v>
      </c>
      <c r="C23" s="1" t="s">
        <v>57</v>
      </c>
      <c r="D23" s="4" t="s">
        <v>58</v>
      </c>
      <c r="E23" s="2">
        <v>35451</v>
      </c>
      <c r="F23" s="1" t="s">
        <v>8</v>
      </c>
      <c r="G23" s="3">
        <v>64.650000000000006</v>
      </c>
      <c r="H23" s="37">
        <v>0</v>
      </c>
      <c r="I23" s="44">
        <v>92.5</v>
      </c>
      <c r="J23" s="46">
        <v>97.5</v>
      </c>
      <c r="K23" s="46">
        <v>97.5</v>
      </c>
      <c r="L23" s="34"/>
      <c r="M23" s="13">
        <v>92.5</v>
      </c>
      <c r="N23" s="42">
        <f t="shared" si="2"/>
        <v>0</v>
      </c>
      <c r="O23" s="48"/>
      <c r="P23" s="24"/>
      <c r="Q23" s="25"/>
      <c r="R23" s="26"/>
      <c r="S23" s="25"/>
      <c r="T23" s="26"/>
      <c r="U23" s="24"/>
      <c r="V23" s="2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55" s="20" customFormat="1">
      <c r="A24" s="90">
        <v>6</v>
      </c>
      <c r="B24" s="6">
        <v>67.5</v>
      </c>
      <c r="C24" s="1" t="s">
        <v>59</v>
      </c>
      <c r="D24" s="4" t="s">
        <v>60</v>
      </c>
      <c r="E24" s="2">
        <v>36381</v>
      </c>
      <c r="F24" s="1" t="s">
        <v>8</v>
      </c>
      <c r="G24" s="3">
        <v>61.35</v>
      </c>
      <c r="H24" s="37">
        <v>0</v>
      </c>
      <c r="I24" s="46">
        <v>70</v>
      </c>
      <c r="J24" s="44">
        <v>75</v>
      </c>
      <c r="K24" s="44">
        <v>80</v>
      </c>
      <c r="L24" s="34"/>
      <c r="M24" s="13">
        <v>80</v>
      </c>
      <c r="N24" s="42">
        <f t="shared" si="2"/>
        <v>0</v>
      </c>
      <c r="O24" s="48"/>
      <c r="P24" s="24"/>
      <c r="Q24" s="25"/>
      <c r="R24" s="26"/>
      <c r="S24" s="25"/>
      <c r="T24" s="26"/>
      <c r="U24" s="24"/>
      <c r="V24" s="24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55" s="20" customFormat="1" ht="12.75" customHeight="1">
      <c r="A25" s="90" t="s">
        <v>23</v>
      </c>
      <c r="B25" s="6">
        <v>67.5</v>
      </c>
      <c r="C25" s="1" t="s">
        <v>61</v>
      </c>
      <c r="D25" s="4" t="s">
        <v>56</v>
      </c>
      <c r="E25" s="2">
        <v>36781</v>
      </c>
      <c r="F25" s="1" t="s">
        <v>8</v>
      </c>
      <c r="G25" s="3">
        <v>62.2</v>
      </c>
      <c r="H25" s="37">
        <v>0</v>
      </c>
      <c r="I25" s="46">
        <v>90</v>
      </c>
      <c r="J25" s="46">
        <v>90</v>
      </c>
      <c r="K25" s="46">
        <v>90</v>
      </c>
      <c r="L25" s="34"/>
      <c r="M25" s="13">
        <v>0</v>
      </c>
      <c r="N25" s="42">
        <f t="shared" si="2"/>
        <v>0</v>
      </c>
      <c r="O25" s="48"/>
      <c r="P25" s="24"/>
      <c r="Q25" s="25"/>
      <c r="R25" s="26"/>
      <c r="S25" s="25"/>
      <c r="T25" s="26"/>
      <c r="U25" s="24"/>
      <c r="V25" s="24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</row>
    <row r="26" spans="1:55">
      <c r="A26" s="90">
        <v>1</v>
      </c>
      <c r="B26" s="6">
        <v>75</v>
      </c>
      <c r="C26" s="1" t="s">
        <v>62</v>
      </c>
      <c r="D26" s="4" t="s">
        <v>19</v>
      </c>
      <c r="E26" s="2"/>
      <c r="F26" s="1" t="s">
        <v>8</v>
      </c>
      <c r="G26" s="3">
        <v>73.8</v>
      </c>
      <c r="H26" s="37">
        <v>0.67300000000000004</v>
      </c>
      <c r="I26" s="44">
        <v>170</v>
      </c>
      <c r="J26" s="46">
        <v>180</v>
      </c>
      <c r="K26" s="46">
        <v>180</v>
      </c>
      <c r="L26" s="34"/>
      <c r="M26" s="13">
        <v>170</v>
      </c>
      <c r="N26" s="42">
        <f t="shared" si="2"/>
        <v>114.41000000000001</v>
      </c>
      <c r="O26" s="48">
        <v>1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</row>
    <row r="27" spans="1:55" s="20" customFormat="1">
      <c r="A27" s="90">
        <v>2</v>
      </c>
      <c r="B27" s="6">
        <v>75</v>
      </c>
      <c r="C27" s="1" t="s">
        <v>63</v>
      </c>
      <c r="D27" s="4" t="s">
        <v>36</v>
      </c>
      <c r="E27" s="2">
        <v>30786</v>
      </c>
      <c r="F27" s="1" t="s">
        <v>8</v>
      </c>
      <c r="G27" s="3">
        <v>73.25</v>
      </c>
      <c r="H27" s="37">
        <v>0</v>
      </c>
      <c r="I27" s="44">
        <v>125</v>
      </c>
      <c r="J27" s="44">
        <v>130</v>
      </c>
      <c r="K27" s="44">
        <v>132.5</v>
      </c>
      <c r="L27" s="34"/>
      <c r="M27" s="13">
        <v>132.5</v>
      </c>
      <c r="N27" s="42">
        <f t="shared" si="2"/>
        <v>0</v>
      </c>
      <c r="O27" s="48"/>
      <c r="P27" s="24"/>
      <c r="Q27" s="25"/>
      <c r="R27" s="26"/>
      <c r="S27" s="25"/>
      <c r="T27" s="26"/>
      <c r="U27" s="24"/>
      <c r="V27" s="24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</row>
    <row r="28" spans="1:55">
      <c r="A28" s="90">
        <v>3</v>
      </c>
      <c r="B28" s="6">
        <v>75</v>
      </c>
      <c r="C28" s="1" t="s">
        <v>64</v>
      </c>
      <c r="D28" s="4" t="s">
        <v>19</v>
      </c>
      <c r="E28" s="2">
        <v>29385</v>
      </c>
      <c r="F28" s="1" t="s">
        <v>8</v>
      </c>
      <c r="G28" s="3">
        <v>73.650000000000006</v>
      </c>
      <c r="H28" s="37">
        <v>0</v>
      </c>
      <c r="I28" s="44">
        <v>120</v>
      </c>
      <c r="J28" s="44">
        <v>122.5</v>
      </c>
      <c r="K28" s="46">
        <v>125</v>
      </c>
      <c r="L28" s="34"/>
      <c r="M28" s="13">
        <v>122.5</v>
      </c>
      <c r="N28" s="42">
        <f t="shared" si="2"/>
        <v>0</v>
      </c>
      <c r="O28" s="48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>
      <c r="A29" s="90">
        <v>4</v>
      </c>
      <c r="B29" s="6">
        <v>75</v>
      </c>
      <c r="C29" s="1" t="s">
        <v>26</v>
      </c>
      <c r="D29" s="4" t="s">
        <v>19</v>
      </c>
      <c r="E29" s="2">
        <v>31334</v>
      </c>
      <c r="F29" s="1" t="s">
        <v>8</v>
      </c>
      <c r="G29" s="3">
        <v>72.849999999999994</v>
      </c>
      <c r="H29" s="37">
        <v>0</v>
      </c>
      <c r="I29" s="44">
        <v>120</v>
      </c>
      <c r="J29" s="46">
        <v>125</v>
      </c>
      <c r="K29" s="46">
        <v>125</v>
      </c>
      <c r="L29" s="34"/>
      <c r="M29" s="13">
        <v>120</v>
      </c>
      <c r="N29" s="42">
        <f t="shared" si="2"/>
        <v>0</v>
      </c>
      <c r="O29" s="48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>
      <c r="A30" s="90">
        <v>5</v>
      </c>
      <c r="B30" s="6">
        <v>75</v>
      </c>
      <c r="C30" s="1" t="s">
        <v>65</v>
      </c>
      <c r="D30" s="4" t="s">
        <v>19</v>
      </c>
      <c r="E30" s="2">
        <v>35850</v>
      </c>
      <c r="F30" s="1" t="s">
        <v>8</v>
      </c>
      <c r="G30" s="3">
        <v>70.650000000000006</v>
      </c>
      <c r="H30" s="37">
        <v>0</v>
      </c>
      <c r="I30" s="44">
        <v>110</v>
      </c>
      <c r="J30" s="44">
        <v>115</v>
      </c>
      <c r="K30" s="46">
        <v>122.5</v>
      </c>
      <c r="L30" s="34"/>
      <c r="M30" s="13">
        <v>115</v>
      </c>
      <c r="N30" s="42">
        <f t="shared" si="2"/>
        <v>0</v>
      </c>
      <c r="O30" s="48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 s="20" customFormat="1">
      <c r="A31" s="90">
        <v>6</v>
      </c>
      <c r="B31" s="6">
        <v>75</v>
      </c>
      <c r="C31" s="1" t="s">
        <v>66</v>
      </c>
      <c r="D31" s="4" t="s">
        <v>58</v>
      </c>
      <c r="E31" s="2">
        <v>31400</v>
      </c>
      <c r="F31" s="1" t="s">
        <v>8</v>
      </c>
      <c r="G31" s="3">
        <v>74.05</v>
      </c>
      <c r="H31" s="37">
        <v>0</v>
      </c>
      <c r="I31" s="46">
        <v>115</v>
      </c>
      <c r="J31" s="44">
        <v>115</v>
      </c>
      <c r="K31" s="46">
        <v>120</v>
      </c>
      <c r="L31" s="34"/>
      <c r="M31" s="13">
        <v>115</v>
      </c>
      <c r="N31" s="42">
        <f t="shared" si="2"/>
        <v>0</v>
      </c>
      <c r="O31" s="48"/>
      <c r="P31" s="24"/>
      <c r="Q31" s="25"/>
      <c r="R31" s="26"/>
      <c r="S31" s="25"/>
      <c r="T31" s="26"/>
      <c r="U31" s="24"/>
      <c r="V31" s="24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</row>
    <row r="32" spans="1:55" s="20" customFormat="1">
      <c r="A32" s="90">
        <v>7</v>
      </c>
      <c r="B32" s="6">
        <v>75</v>
      </c>
      <c r="C32" s="1" t="s">
        <v>67</v>
      </c>
      <c r="D32" s="4" t="s">
        <v>19</v>
      </c>
      <c r="E32" s="2">
        <v>35078</v>
      </c>
      <c r="F32" s="1" t="s">
        <v>8</v>
      </c>
      <c r="G32" s="3">
        <v>73.849999999999994</v>
      </c>
      <c r="H32" s="37">
        <v>0</v>
      </c>
      <c r="I32" s="44">
        <v>97.5</v>
      </c>
      <c r="J32" s="46">
        <v>107.5</v>
      </c>
      <c r="K32" s="44">
        <v>107.5</v>
      </c>
      <c r="L32" s="34"/>
      <c r="M32" s="13">
        <v>107.5</v>
      </c>
      <c r="N32" s="42">
        <f>M32*H32</f>
        <v>0</v>
      </c>
      <c r="O32" s="48"/>
      <c r="P32" s="24"/>
      <c r="Q32" s="25"/>
      <c r="R32" s="26"/>
      <c r="S32" s="25"/>
      <c r="T32" s="26"/>
      <c r="U32" s="24"/>
      <c r="V32" s="24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</row>
    <row r="33" spans="1:55" s="20" customFormat="1">
      <c r="A33" s="90">
        <v>8</v>
      </c>
      <c r="B33" s="6">
        <v>75</v>
      </c>
      <c r="C33" s="1" t="s">
        <v>68</v>
      </c>
      <c r="D33" s="4" t="s">
        <v>19</v>
      </c>
      <c r="E33" s="2">
        <v>35099</v>
      </c>
      <c r="F33" s="1" t="s">
        <v>8</v>
      </c>
      <c r="G33" s="3">
        <v>68.75</v>
      </c>
      <c r="H33" s="37">
        <v>0</v>
      </c>
      <c r="I33" s="44">
        <v>100</v>
      </c>
      <c r="J33" s="46" t="s">
        <v>25</v>
      </c>
      <c r="K33" s="46" t="s">
        <v>25</v>
      </c>
      <c r="L33" s="34"/>
      <c r="M33" s="13">
        <v>100</v>
      </c>
      <c r="N33" s="42">
        <f t="shared" ref="N33" si="3">M33*H33</f>
        <v>0</v>
      </c>
      <c r="O33" s="48"/>
      <c r="P33" s="24"/>
      <c r="Q33" s="25"/>
      <c r="R33" s="26"/>
      <c r="S33" s="25"/>
      <c r="T33" s="26"/>
      <c r="U33" s="24"/>
      <c r="V33" s="24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</row>
    <row r="34" spans="1:55" s="20" customFormat="1">
      <c r="A34" s="90">
        <v>9</v>
      </c>
      <c r="B34" s="6">
        <v>75</v>
      </c>
      <c r="C34" s="1" t="s">
        <v>69</v>
      </c>
      <c r="D34" s="4" t="s">
        <v>70</v>
      </c>
      <c r="E34" s="2"/>
      <c r="F34" s="1" t="s">
        <v>8</v>
      </c>
      <c r="G34" s="3">
        <v>72.3</v>
      </c>
      <c r="H34" s="37">
        <v>0</v>
      </c>
      <c r="I34" s="44">
        <v>80</v>
      </c>
      <c r="J34" s="44">
        <v>90</v>
      </c>
      <c r="K34" s="44">
        <v>100</v>
      </c>
      <c r="L34" s="34"/>
      <c r="M34" s="13">
        <v>100</v>
      </c>
      <c r="N34" s="42">
        <f>M34*H34</f>
        <v>0</v>
      </c>
      <c r="O34" s="48"/>
      <c r="P34" s="24"/>
      <c r="Q34" s="25"/>
      <c r="R34" s="26"/>
      <c r="S34" s="25"/>
      <c r="T34" s="26"/>
      <c r="U34" s="24"/>
      <c r="V34" s="24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55" s="20" customFormat="1" ht="12.75" customHeight="1">
      <c r="A35" s="90" t="s">
        <v>23</v>
      </c>
      <c r="B35" s="6">
        <v>75</v>
      </c>
      <c r="C35" s="1" t="s">
        <v>71</v>
      </c>
      <c r="D35" s="4" t="s">
        <v>36</v>
      </c>
      <c r="E35" s="2">
        <v>36842</v>
      </c>
      <c r="F35" s="1" t="s">
        <v>8</v>
      </c>
      <c r="G35" s="3">
        <v>70.599999999999994</v>
      </c>
      <c r="H35" s="37">
        <v>0</v>
      </c>
      <c r="I35" s="46">
        <v>70</v>
      </c>
      <c r="J35" s="46">
        <v>72.5</v>
      </c>
      <c r="K35" s="46">
        <v>72.5</v>
      </c>
      <c r="L35" s="34"/>
      <c r="M35" s="13">
        <v>0</v>
      </c>
      <c r="N35" s="42">
        <f>M35*H35</f>
        <v>0</v>
      </c>
      <c r="O35" s="48"/>
      <c r="P35" s="24"/>
      <c r="Q35" s="25"/>
      <c r="R35" s="26"/>
      <c r="S35" s="25"/>
      <c r="T35" s="26"/>
      <c r="U35" s="24"/>
      <c r="V35" s="24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1:55" s="20" customFormat="1">
      <c r="A36" s="90" t="s">
        <v>23</v>
      </c>
      <c r="B36" s="6">
        <v>75</v>
      </c>
      <c r="C36" s="1" t="s">
        <v>72</v>
      </c>
      <c r="D36" s="4" t="s">
        <v>19</v>
      </c>
      <c r="E36" s="2">
        <v>34165</v>
      </c>
      <c r="F36" s="1" t="s">
        <v>8</v>
      </c>
      <c r="G36" s="3">
        <v>72.099999999999994</v>
      </c>
      <c r="H36" s="37">
        <v>0</v>
      </c>
      <c r="I36" s="46">
        <v>100</v>
      </c>
      <c r="J36" s="46">
        <v>100</v>
      </c>
      <c r="K36" s="46">
        <v>105</v>
      </c>
      <c r="L36" s="34"/>
      <c r="M36" s="13">
        <v>0</v>
      </c>
      <c r="N36" s="42">
        <f t="shared" ref="N36:N72" si="4">M36*H36</f>
        <v>0</v>
      </c>
      <c r="O36" s="48"/>
      <c r="P36" s="24"/>
      <c r="Q36" s="25"/>
      <c r="R36" s="26"/>
      <c r="S36" s="25"/>
      <c r="T36" s="26"/>
      <c r="U36" s="24"/>
      <c r="V36" s="24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55" s="20" customFormat="1">
      <c r="A37" s="90">
        <v>1</v>
      </c>
      <c r="B37" s="6">
        <v>82.5</v>
      </c>
      <c r="C37" s="1" t="s">
        <v>73</v>
      </c>
      <c r="D37" s="4" t="s">
        <v>60</v>
      </c>
      <c r="E37" s="2">
        <v>27544</v>
      </c>
      <c r="F37" s="1" t="s">
        <v>8</v>
      </c>
      <c r="G37" s="3">
        <v>79.45</v>
      </c>
      <c r="H37" s="37">
        <v>0.63580000000000003</v>
      </c>
      <c r="I37" s="44">
        <v>145</v>
      </c>
      <c r="J37" s="44">
        <v>150</v>
      </c>
      <c r="K37" s="44">
        <v>155</v>
      </c>
      <c r="L37" s="34"/>
      <c r="M37" s="13">
        <v>155</v>
      </c>
      <c r="N37" s="42">
        <f>M37*H37</f>
        <v>98.549000000000007</v>
      </c>
      <c r="O37" s="48"/>
      <c r="P37" s="24"/>
      <c r="Q37" s="25"/>
      <c r="R37" s="26"/>
      <c r="S37" s="25"/>
      <c r="T37" s="26"/>
      <c r="U37" s="24"/>
      <c r="V37" s="24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</row>
    <row r="38" spans="1:55" s="20" customFormat="1">
      <c r="A38" s="90">
        <v>2</v>
      </c>
      <c r="B38" s="6">
        <v>82.5</v>
      </c>
      <c r="C38" s="1" t="s">
        <v>34</v>
      </c>
      <c r="D38" s="4" t="s">
        <v>36</v>
      </c>
      <c r="E38" s="2">
        <v>32464</v>
      </c>
      <c r="F38" s="1" t="s">
        <v>8</v>
      </c>
      <c r="G38" s="3">
        <v>78.75</v>
      </c>
      <c r="H38" s="37">
        <v>0</v>
      </c>
      <c r="I38" s="44">
        <v>140</v>
      </c>
      <c r="J38" s="44">
        <v>150</v>
      </c>
      <c r="K38" s="46">
        <v>155</v>
      </c>
      <c r="L38" s="34"/>
      <c r="M38" s="13">
        <v>150</v>
      </c>
      <c r="N38" s="42">
        <f t="shared" ref="N38" si="5">M38*H38</f>
        <v>0</v>
      </c>
      <c r="O38" s="48"/>
      <c r="P38" s="24"/>
      <c r="Q38" s="25"/>
      <c r="R38" s="26"/>
      <c r="S38" s="25"/>
      <c r="T38" s="26"/>
      <c r="U38" s="24"/>
      <c r="V38" s="24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</row>
    <row r="39" spans="1:55" s="20" customFormat="1">
      <c r="A39" s="90">
        <v>3</v>
      </c>
      <c r="B39" s="6">
        <v>82.5</v>
      </c>
      <c r="C39" s="1" t="s">
        <v>74</v>
      </c>
      <c r="D39" s="4" t="s">
        <v>58</v>
      </c>
      <c r="E39" s="2">
        <v>33711</v>
      </c>
      <c r="F39" s="1" t="s">
        <v>8</v>
      </c>
      <c r="G39" s="3">
        <v>82.5</v>
      </c>
      <c r="H39" s="37">
        <v>0</v>
      </c>
      <c r="I39" s="44">
        <v>132.5</v>
      </c>
      <c r="J39" s="44">
        <v>140</v>
      </c>
      <c r="K39" s="46">
        <v>147.5</v>
      </c>
      <c r="L39" s="34"/>
      <c r="M39" s="13">
        <v>140</v>
      </c>
      <c r="N39" s="42">
        <f>M39*H39</f>
        <v>0</v>
      </c>
      <c r="O39" s="48"/>
      <c r="P39" s="24"/>
      <c r="Q39" s="25"/>
      <c r="R39" s="26"/>
      <c r="S39" s="25"/>
      <c r="T39" s="26"/>
      <c r="U39" s="24"/>
      <c r="V39" s="24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</row>
    <row r="40" spans="1:55" s="20" customFormat="1" ht="12.75" customHeight="1">
      <c r="A40" s="90">
        <v>4</v>
      </c>
      <c r="B40" s="6">
        <v>82.5</v>
      </c>
      <c r="C40" s="1" t="s">
        <v>75</v>
      </c>
      <c r="D40" s="4" t="s">
        <v>19</v>
      </c>
      <c r="E40" s="2">
        <v>32315</v>
      </c>
      <c r="F40" s="1" t="s">
        <v>8</v>
      </c>
      <c r="G40" s="3">
        <v>78.099999999999994</v>
      </c>
      <c r="H40" s="37">
        <v>0</v>
      </c>
      <c r="I40" s="44">
        <v>130</v>
      </c>
      <c r="J40" s="44">
        <v>137.5</v>
      </c>
      <c r="K40" s="46">
        <v>142.5</v>
      </c>
      <c r="L40" s="34"/>
      <c r="M40" s="13">
        <v>137.5</v>
      </c>
      <c r="N40" s="42">
        <f>M40*H40</f>
        <v>0</v>
      </c>
      <c r="O40" s="48"/>
      <c r="P40" s="24"/>
      <c r="Q40" s="25"/>
      <c r="R40" s="26"/>
      <c r="S40" s="25"/>
      <c r="T40" s="26"/>
      <c r="U40" s="24"/>
      <c r="V40" s="24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</row>
    <row r="41" spans="1:55" s="20" customFormat="1">
      <c r="A41" s="90">
        <v>5</v>
      </c>
      <c r="B41" s="6">
        <v>82.5</v>
      </c>
      <c r="C41" s="1" t="s">
        <v>76</v>
      </c>
      <c r="D41" s="4" t="s">
        <v>19</v>
      </c>
      <c r="E41" s="2"/>
      <c r="F41" s="1" t="s">
        <v>8</v>
      </c>
      <c r="G41" s="3">
        <v>78.55</v>
      </c>
      <c r="H41" s="37">
        <v>0</v>
      </c>
      <c r="I41" s="44">
        <v>120</v>
      </c>
      <c r="J41" s="44">
        <v>125</v>
      </c>
      <c r="K41" s="44">
        <v>130</v>
      </c>
      <c r="L41" s="34"/>
      <c r="M41" s="13">
        <v>130</v>
      </c>
      <c r="N41" s="42">
        <f t="shared" ref="N41:N51" si="6">M41*H41</f>
        <v>0</v>
      </c>
      <c r="O41" s="48"/>
      <c r="P41" s="24"/>
      <c r="Q41" s="25"/>
      <c r="R41" s="26"/>
      <c r="S41" s="25"/>
      <c r="T41" s="26"/>
      <c r="U41" s="24"/>
      <c r="V41" s="24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</row>
    <row r="42" spans="1:55" s="20" customFormat="1">
      <c r="A42" s="90">
        <v>6</v>
      </c>
      <c r="B42" s="6">
        <v>82.5</v>
      </c>
      <c r="C42" s="1" t="s">
        <v>77</v>
      </c>
      <c r="D42" s="4" t="s">
        <v>36</v>
      </c>
      <c r="E42" s="2">
        <v>33825</v>
      </c>
      <c r="F42" s="1" t="s">
        <v>8</v>
      </c>
      <c r="G42" s="3">
        <v>82</v>
      </c>
      <c r="H42" s="37">
        <v>0</v>
      </c>
      <c r="I42" s="44">
        <v>122.5</v>
      </c>
      <c r="J42" s="44">
        <v>125</v>
      </c>
      <c r="K42" s="46">
        <v>130</v>
      </c>
      <c r="L42" s="34"/>
      <c r="M42" s="13">
        <v>125</v>
      </c>
      <c r="N42" s="42">
        <f t="shared" si="6"/>
        <v>0</v>
      </c>
      <c r="O42" s="48"/>
      <c r="P42" s="24"/>
      <c r="Q42" s="25"/>
      <c r="R42" s="26"/>
      <c r="S42" s="25"/>
      <c r="T42" s="26"/>
      <c r="U42" s="24"/>
      <c r="V42" s="24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55" s="20" customFormat="1" ht="12.75" customHeight="1">
      <c r="A43" s="90">
        <v>7</v>
      </c>
      <c r="B43" s="6">
        <v>82.5</v>
      </c>
      <c r="C43" s="1" t="s">
        <v>78</v>
      </c>
      <c r="D43" s="4" t="s">
        <v>19</v>
      </c>
      <c r="E43" s="2">
        <v>35688</v>
      </c>
      <c r="F43" s="1" t="s">
        <v>8</v>
      </c>
      <c r="G43" s="3">
        <v>81.849999999999994</v>
      </c>
      <c r="H43" s="37">
        <v>0</v>
      </c>
      <c r="I43" s="44">
        <v>112.5</v>
      </c>
      <c r="J43" s="44">
        <v>117.5</v>
      </c>
      <c r="K43" s="44">
        <v>122.5</v>
      </c>
      <c r="L43" s="34"/>
      <c r="M43" s="13">
        <v>122.5</v>
      </c>
      <c r="N43" s="42">
        <f t="shared" si="6"/>
        <v>0</v>
      </c>
      <c r="O43" s="48"/>
      <c r="P43" s="24"/>
      <c r="Q43" s="25"/>
      <c r="R43" s="26"/>
      <c r="S43" s="25"/>
      <c r="T43" s="26"/>
      <c r="U43" s="24"/>
      <c r="V43" s="24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</row>
    <row r="44" spans="1:55" s="20" customFormat="1">
      <c r="A44" s="90">
        <v>8</v>
      </c>
      <c r="B44" s="6">
        <v>82.5</v>
      </c>
      <c r="C44" s="1" t="s">
        <v>79</v>
      </c>
      <c r="D44" s="4" t="s">
        <v>19</v>
      </c>
      <c r="E44" s="2">
        <v>35742</v>
      </c>
      <c r="F44" s="1" t="s">
        <v>8</v>
      </c>
      <c r="G44" s="3">
        <v>79.400000000000006</v>
      </c>
      <c r="H44" s="37">
        <v>0</v>
      </c>
      <c r="I44" s="44">
        <v>110</v>
      </c>
      <c r="J44" s="44">
        <v>120</v>
      </c>
      <c r="K44" s="46">
        <v>125</v>
      </c>
      <c r="L44" s="34"/>
      <c r="M44" s="13">
        <v>120</v>
      </c>
      <c r="N44" s="42">
        <f t="shared" si="6"/>
        <v>0</v>
      </c>
      <c r="O44" s="48"/>
      <c r="P44" s="24"/>
      <c r="Q44" s="25"/>
      <c r="R44" s="26"/>
      <c r="S44" s="25"/>
      <c r="T44" s="26"/>
      <c r="U44" s="24"/>
      <c r="V44" s="24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</row>
    <row r="45" spans="1:55" s="20" customFormat="1" ht="12.75" customHeight="1">
      <c r="A45" s="90">
        <v>9</v>
      </c>
      <c r="B45" s="6">
        <v>82.5</v>
      </c>
      <c r="C45" s="1" t="s">
        <v>80</v>
      </c>
      <c r="D45" s="4" t="s">
        <v>36</v>
      </c>
      <c r="E45" s="2"/>
      <c r="F45" s="1" t="s">
        <v>8</v>
      </c>
      <c r="G45" s="3">
        <v>82.5</v>
      </c>
      <c r="H45" s="37">
        <v>0</v>
      </c>
      <c r="I45" s="44">
        <v>115</v>
      </c>
      <c r="J45" s="44">
        <v>120</v>
      </c>
      <c r="K45" s="46">
        <v>125</v>
      </c>
      <c r="L45" s="34"/>
      <c r="M45" s="13">
        <v>120</v>
      </c>
      <c r="N45" s="42">
        <f t="shared" si="6"/>
        <v>0</v>
      </c>
      <c r="O45" s="48"/>
      <c r="P45" s="24"/>
      <c r="Q45" s="25"/>
      <c r="R45" s="26"/>
      <c r="S45" s="25"/>
      <c r="T45" s="26"/>
      <c r="U45" s="24"/>
      <c r="V45" s="24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</row>
    <row r="46" spans="1:55">
      <c r="A46" s="90">
        <v>10</v>
      </c>
      <c r="B46" s="6">
        <v>82.5</v>
      </c>
      <c r="C46" s="1" t="s">
        <v>81</v>
      </c>
      <c r="D46" s="4" t="s">
        <v>19</v>
      </c>
      <c r="E46" s="2">
        <v>29420</v>
      </c>
      <c r="F46" s="1" t="s">
        <v>8</v>
      </c>
      <c r="G46" s="3">
        <v>82.15</v>
      </c>
      <c r="H46" s="37">
        <v>0</v>
      </c>
      <c r="I46" s="46">
        <v>110</v>
      </c>
      <c r="J46" s="44">
        <v>110</v>
      </c>
      <c r="K46" s="46">
        <v>115</v>
      </c>
      <c r="L46" s="34"/>
      <c r="M46" s="13">
        <v>110</v>
      </c>
      <c r="N46" s="42">
        <f t="shared" si="6"/>
        <v>0</v>
      </c>
      <c r="O46" s="48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</row>
    <row r="47" spans="1:55" s="20" customFormat="1">
      <c r="A47" s="90">
        <v>11</v>
      </c>
      <c r="B47" s="6">
        <v>82.5</v>
      </c>
      <c r="C47" s="1" t="s">
        <v>27</v>
      </c>
      <c r="D47" s="4" t="s">
        <v>19</v>
      </c>
      <c r="E47" s="2">
        <v>30193</v>
      </c>
      <c r="F47" s="1" t="s">
        <v>8</v>
      </c>
      <c r="G47" s="3">
        <v>80.400000000000006</v>
      </c>
      <c r="H47" s="37">
        <v>0</v>
      </c>
      <c r="I47" s="44">
        <v>107.5</v>
      </c>
      <c r="J47" s="46">
        <v>120</v>
      </c>
      <c r="K47" s="44" t="s">
        <v>25</v>
      </c>
      <c r="L47" s="34"/>
      <c r="M47" s="13">
        <v>107.5</v>
      </c>
      <c r="N47" s="42">
        <f t="shared" si="6"/>
        <v>0</v>
      </c>
      <c r="O47" s="48"/>
      <c r="P47" s="24"/>
      <c r="Q47" s="25"/>
      <c r="R47" s="26"/>
      <c r="S47" s="25"/>
      <c r="T47" s="26"/>
      <c r="U47" s="24"/>
      <c r="V47" s="24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</row>
    <row r="48" spans="1:55">
      <c r="A48" s="90">
        <v>12</v>
      </c>
      <c r="B48" s="6">
        <v>82.5</v>
      </c>
      <c r="C48" s="1" t="s">
        <v>82</v>
      </c>
      <c r="D48" s="4" t="s">
        <v>36</v>
      </c>
      <c r="E48" s="2">
        <v>36507</v>
      </c>
      <c r="F48" s="1" t="s">
        <v>8</v>
      </c>
      <c r="G48" s="3">
        <v>81.150000000000006</v>
      </c>
      <c r="H48" s="37">
        <v>0</v>
      </c>
      <c r="I48" s="44">
        <v>100</v>
      </c>
      <c r="J48" s="44">
        <v>102.5</v>
      </c>
      <c r="K48" s="44">
        <v>105</v>
      </c>
      <c r="L48" s="34"/>
      <c r="M48" s="13">
        <v>105</v>
      </c>
      <c r="N48" s="42">
        <f t="shared" si="6"/>
        <v>0</v>
      </c>
      <c r="O48" s="48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</row>
    <row r="49" spans="1:55">
      <c r="A49" s="90" t="s">
        <v>23</v>
      </c>
      <c r="B49" s="6">
        <v>82.5</v>
      </c>
      <c r="C49" s="1" t="s">
        <v>83</v>
      </c>
      <c r="D49" s="4" t="s">
        <v>36</v>
      </c>
      <c r="E49" s="2"/>
      <c r="F49" s="1" t="s">
        <v>8</v>
      </c>
      <c r="G49" s="3">
        <v>79.05</v>
      </c>
      <c r="H49" s="37">
        <v>0</v>
      </c>
      <c r="I49" s="46">
        <v>90</v>
      </c>
      <c r="J49" s="46">
        <v>95</v>
      </c>
      <c r="K49" s="46">
        <v>95</v>
      </c>
      <c r="L49" s="34"/>
      <c r="M49" s="13">
        <v>0</v>
      </c>
      <c r="N49" s="42">
        <f t="shared" si="6"/>
        <v>0</v>
      </c>
      <c r="O49" s="48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</row>
    <row r="50" spans="1:55">
      <c r="A50" s="90">
        <v>1</v>
      </c>
      <c r="B50" s="6">
        <v>90</v>
      </c>
      <c r="C50" s="1" t="s">
        <v>84</v>
      </c>
      <c r="D50" s="4" t="s">
        <v>19</v>
      </c>
      <c r="E50" s="2">
        <v>25108</v>
      </c>
      <c r="F50" s="1" t="s">
        <v>8</v>
      </c>
      <c r="G50" s="3">
        <v>89.7</v>
      </c>
      <c r="H50" s="37">
        <v>0.58650000000000002</v>
      </c>
      <c r="I50" s="44">
        <v>150</v>
      </c>
      <c r="J50" s="46">
        <v>157.5</v>
      </c>
      <c r="K50" s="44">
        <v>157.5</v>
      </c>
      <c r="L50" s="34"/>
      <c r="M50" s="13">
        <v>157.5</v>
      </c>
      <c r="N50" s="42">
        <f t="shared" si="6"/>
        <v>92.373750000000001</v>
      </c>
      <c r="O50" s="48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</row>
    <row r="51" spans="1:55" s="20" customFormat="1">
      <c r="A51" s="90">
        <v>2</v>
      </c>
      <c r="B51" s="6">
        <v>90</v>
      </c>
      <c r="C51" s="1" t="s">
        <v>85</v>
      </c>
      <c r="D51" s="4" t="s">
        <v>19</v>
      </c>
      <c r="E51" s="2"/>
      <c r="F51" s="1" t="s">
        <v>8</v>
      </c>
      <c r="G51" s="3">
        <v>88.9</v>
      </c>
      <c r="H51" s="37">
        <v>0</v>
      </c>
      <c r="I51" s="44">
        <v>135</v>
      </c>
      <c r="J51" s="44">
        <v>145</v>
      </c>
      <c r="K51" s="44">
        <v>150</v>
      </c>
      <c r="L51" s="34"/>
      <c r="M51" s="13">
        <v>150</v>
      </c>
      <c r="N51" s="42">
        <f t="shared" si="6"/>
        <v>0</v>
      </c>
      <c r="O51" s="48"/>
      <c r="P51" s="24"/>
      <c r="Q51" s="25"/>
      <c r="R51" s="26"/>
      <c r="S51" s="25"/>
      <c r="T51" s="26"/>
      <c r="U51" s="24"/>
      <c r="V51" s="24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</row>
    <row r="52" spans="1:55" s="20" customFormat="1">
      <c r="A52" s="90">
        <v>3</v>
      </c>
      <c r="B52" s="6">
        <v>90</v>
      </c>
      <c r="C52" s="1" t="s">
        <v>86</v>
      </c>
      <c r="D52" s="4" t="s">
        <v>19</v>
      </c>
      <c r="E52" s="2">
        <v>32091</v>
      </c>
      <c r="F52" s="1" t="s">
        <v>8</v>
      </c>
      <c r="G52" s="3">
        <v>89.85</v>
      </c>
      <c r="H52" s="37">
        <v>0</v>
      </c>
      <c r="I52" s="44">
        <v>145</v>
      </c>
      <c r="J52" s="44">
        <v>150</v>
      </c>
      <c r="K52" s="46">
        <v>152.5</v>
      </c>
      <c r="L52" s="34"/>
      <c r="M52" s="13">
        <v>150</v>
      </c>
      <c r="N52" s="42">
        <f>M52*H52</f>
        <v>0</v>
      </c>
      <c r="O52" s="48"/>
      <c r="P52" s="24"/>
      <c r="Q52" s="25"/>
      <c r="R52" s="26"/>
      <c r="S52" s="25"/>
      <c r="T52" s="26"/>
      <c r="U52" s="24"/>
      <c r="V52" s="24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</row>
    <row r="53" spans="1:55" s="20" customFormat="1">
      <c r="A53" s="90">
        <v>4</v>
      </c>
      <c r="B53" s="6">
        <v>90</v>
      </c>
      <c r="C53" s="1" t="s">
        <v>87</v>
      </c>
      <c r="D53" s="4" t="s">
        <v>36</v>
      </c>
      <c r="E53" s="2">
        <v>31284</v>
      </c>
      <c r="F53" s="1" t="s">
        <v>8</v>
      </c>
      <c r="G53" s="3">
        <v>89.85</v>
      </c>
      <c r="H53" s="37">
        <v>0</v>
      </c>
      <c r="I53" s="44">
        <v>130</v>
      </c>
      <c r="J53" s="44">
        <v>135</v>
      </c>
      <c r="K53" s="46">
        <v>140</v>
      </c>
      <c r="L53" s="34"/>
      <c r="M53" s="13">
        <v>135</v>
      </c>
      <c r="N53" s="42">
        <f t="shared" ref="N53" si="7">M53*H53</f>
        <v>0</v>
      </c>
      <c r="O53" s="48"/>
      <c r="P53" s="24"/>
      <c r="Q53" s="25"/>
      <c r="R53" s="26"/>
      <c r="S53" s="25"/>
      <c r="T53" s="26"/>
      <c r="U53" s="24"/>
      <c r="V53" s="24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</row>
    <row r="54" spans="1:55" s="20" customFormat="1">
      <c r="A54" s="90">
        <v>5</v>
      </c>
      <c r="B54" s="6">
        <v>90</v>
      </c>
      <c r="C54" s="1" t="s">
        <v>88</v>
      </c>
      <c r="D54" s="4" t="s">
        <v>36</v>
      </c>
      <c r="E54" s="2"/>
      <c r="F54" s="1" t="s">
        <v>8</v>
      </c>
      <c r="G54" s="3">
        <v>86.6</v>
      </c>
      <c r="H54" s="37">
        <v>0</v>
      </c>
      <c r="I54" s="44">
        <v>130</v>
      </c>
      <c r="J54" s="46">
        <v>135</v>
      </c>
      <c r="K54" s="46">
        <v>135</v>
      </c>
      <c r="L54" s="34"/>
      <c r="M54" s="13">
        <v>130</v>
      </c>
      <c r="N54" s="42">
        <f>M54*H54</f>
        <v>0</v>
      </c>
      <c r="O54" s="48"/>
      <c r="P54" s="24"/>
      <c r="Q54" s="25"/>
      <c r="R54" s="26"/>
      <c r="S54" s="25"/>
      <c r="T54" s="26"/>
      <c r="U54" s="24"/>
      <c r="V54" s="24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</row>
    <row r="55" spans="1:55" s="20" customFormat="1" ht="12.75" customHeight="1">
      <c r="A55" s="90">
        <v>6</v>
      </c>
      <c r="B55" s="6">
        <v>90</v>
      </c>
      <c r="C55" s="1" t="s">
        <v>89</v>
      </c>
      <c r="D55" s="4" t="s">
        <v>19</v>
      </c>
      <c r="E55" s="2">
        <v>33558</v>
      </c>
      <c r="F55" s="1" t="s">
        <v>8</v>
      </c>
      <c r="G55" s="3">
        <v>89.5</v>
      </c>
      <c r="H55" s="37">
        <v>0</v>
      </c>
      <c r="I55" s="46">
        <v>120</v>
      </c>
      <c r="J55" s="46">
        <v>127.5</v>
      </c>
      <c r="K55" s="44">
        <v>127.5</v>
      </c>
      <c r="L55" s="34"/>
      <c r="M55" s="13">
        <v>127.5</v>
      </c>
      <c r="N55" s="42">
        <f>M55*H55</f>
        <v>0</v>
      </c>
      <c r="O55" s="48"/>
      <c r="P55" s="24"/>
      <c r="Q55" s="25"/>
      <c r="R55" s="26"/>
      <c r="S55" s="25"/>
      <c r="T55" s="26"/>
      <c r="U55" s="24"/>
      <c r="V55" s="24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</row>
    <row r="56" spans="1:55" s="20" customFormat="1">
      <c r="A56" s="90">
        <v>7</v>
      </c>
      <c r="B56" s="6">
        <v>90</v>
      </c>
      <c r="C56" s="1" t="s">
        <v>90</v>
      </c>
      <c r="D56" s="4" t="s">
        <v>19</v>
      </c>
      <c r="E56" s="2">
        <v>31932</v>
      </c>
      <c r="F56" s="1" t="s">
        <v>8</v>
      </c>
      <c r="G56" s="3">
        <v>88.25</v>
      </c>
      <c r="H56" s="37">
        <v>0</v>
      </c>
      <c r="I56" s="44">
        <v>125</v>
      </c>
      <c r="J56" s="46">
        <v>135</v>
      </c>
      <c r="K56" s="46">
        <v>135</v>
      </c>
      <c r="L56" s="34"/>
      <c r="M56" s="13">
        <v>125</v>
      </c>
      <c r="N56" s="42">
        <f t="shared" ref="N56:N59" si="8">M56*H56</f>
        <v>0</v>
      </c>
      <c r="O56" s="48"/>
      <c r="P56" s="24"/>
      <c r="Q56" s="25"/>
      <c r="R56" s="26"/>
      <c r="S56" s="25"/>
      <c r="T56" s="26"/>
      <c r="U56" s="24"/>
      <c r="V56" s="24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</row>
    <row r="57" spans="1:55" s="20" customFormat="1">
      <c r="A57" s="90">
        <v>8</v>
      </c>
      <c r="B57" s="6">
        <v>90</v>
      </c>
      <c r="C57" s="1" t="s">
        <v>91</v>
      </c>
      <c r="D57" s="4" t="s">
        <v>19</v>
      </c>
      <c r="E57" s="2">
        <v>35160</v>
      </c>
      <c r="F57" s="1" t="s">
        <v>8</v>
      </c>
      <c r="G57" s="3">
        <v>88.85</v>
      </c>
      <c r="H57" s="37">
        <v>0</v>
      </c>
      <c r="I57" s="46">
        <v>90</v>
      </c>
      <c r="J57" s="44">
        <v>90</v>
      </c>
      <c r="K57" s="46">
        <v>105</v>
      </c>
      <c r="L57" s="34"/>
      <c r="M57" s="13">
        <v>90</v>
      </c>
      <c r="N57" s="42">
        <f t="shared" si="8"/>
        <v>0</v>
      </c>
      <c r="O57" s="48"/>
      <c r="P57" s="24"/>
      <c r="Q57" s="25"/>
      <c r="R57" s="26"/>
      <c r="S57" s="25"/>
      <c r="T57" s="26"/>
      <c r="U57" s="24"/>
      <c r="V57" s="24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</row>
    <row r="58" spans="1:55" s="20" customFormat="1" ht="12.75" customHeight="1">
      <c r="A58" s="90" t="s">
        <v>23</v>
      </c>
      <c r="B58" s="6">
        <v>90</v>
      </c>
      <c r="C58" s="1" t="s">
        <v>92</v>
      </c>
      <c r="D58" s="4" t="s">
        <v>36</v>
      </c>
      <c r="E58" s="2"/>
      <c r="F58" s="1" t="s">
        <v>8</v>
      </c>
      <c r="G58" s="3">
        <v>89.05</v>
      </c>
      <c r="H58" s="37">
        <v>0</v>
      </c>
      <c r="I58" s="46">
        <v>110</v>
      </c>
      <c r="J58" s="46">
        <v>115</v>
      </c>
      <c r="K58" s="46">
        <v>115</v>
      </c>
      <c r="L58" s="34"/>
      <c r="M58" s="13">
        <v>0</v>
      </c>
      <c r="N58" s="42">
        <f t="shared" si="8"/>
        <v>0</v>
      </c>
      <c r="O58" s="48"/>
      <c r="P58" s="24"/>
      <c r="Q58" s="25"/>
      <c r="R58" s="26"/>
      <c r="S58" s="25"/>
      <c r="T58" s="26"/>
      <c r="U58" s="24"/>
      <c r="V58" s="24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</row>
    <row r="59" spans="1:55" s="20" customFormat="1">
      <c r="A59" s="90">
        <v>1</v>
      </c>
      <c r="B59" s="6">
        <v>100</v>
      </c>
      <c r="C59" s="1" t="s">
        <v>93</v>
      </c>
      <c r="D59" s="4" t="s">
        <v>36</v>
      </c>
      <c r="E59" s="2"/>
      <c r="F59" s="1" t="s">
        <v>8</v>
      </c>
      <c r="G59" s="3">
        <v>99.7</v>
      </c>
      <c r="H59" s="37">
        <v>0.55479999999999996</v>
      </c>
      <c r="I59" s="44">
        <v>170</v>
      </c>
      <c r="J59" s="44">
        <v>185</v>
      </c>
      <c r="K59" s="44">
        <v>195</v>
      </c>
      <c r="L59" s="34"/>
      <c r="M59" s="13">
        <v>195</v>
      </c>
      <c r="N59" s="42">
        <f t="shared" si="8"/>
        <v>108.18599999999999</v>
      </c>
      <c r="O59" s="48">
        <v>3</v>
      </c>
      <c r="P59" s="24"/>
      <c r="Q59" s="25"/>
      <c r="R59" s="26"/>
      <c r="S59" s="25"/>
      <c r="T59" s="26"/>
      <c r="U59" s="24"/>
      <c r="V59" s="24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</row>
    <row r="60" spans="1:55" s="20" customFormat="1">
      <c r="A60" s="90">
        <v>2</v>
      </c>
      <c r="B60" s="6">
        <v>100</v>
      </c>
      <c r="C60" s="1" t="s">
        <v>94</v>
      </c>
      <c r="D60" s="4" t="s">
        <v>95</v>
      </c>
      <c r="E60" s="2">
        <v>32245</v>
      </c>
      <c r="F60" s="1" t="s">
        <v>8</v>
      </c>
      <c r="G60" s="3">
        <v>92.85</v>
      </c>
      <c r="H60" s="37">
        <v>0</v>
      </c>
      <c r="I60" s="44">
        <v>170</v>
      </c>
      <c r="J60" s="44">
        <v>185</v>
      </c>
      <c r="K60" s="44">
        <v>192.5</v>
      </c>
      <c r="L60" s="34"/>
      <c r="M60" s="13">
        <v>192.5</v>
      </c>
      <c r="N60" s="42">
        <f>M60*H60</f>
        <v>0</v>
      </c>
      <c r="O60" s="48"/>
      <c r="P60" s="24"/>
      <c r="Q60" s="25"/>
      <c r="R60" s="26"/>
      <c r="S60" s="25"/>
      <c r="T60" s="26"/>
      <c r="U60" s="24"/>
      <c r="V60" s="24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</row>
    <row r="61" spans="1:55" s="20" customFormat="1">
      <c r="A61" s="90">
        <v>3</v>
      </c>
      <c r="B61" s="6">
        <v>100</v>
      </c>
      <c r="C61" s="1" t="s">
        <v>96</v>
      </c>
      <c r="D61" s="4" t="s">
        <v>36</v>
      </c>
      <c r="E61" s="2">
        <v>33388</v>
      </c>
      <c r="F61" s="1" t="s">
        <v>8</v>
      </c>
      <c r="G61" s="3">
        <v>93.9</v>
      </c>
      <c r="H61" s="37">
        <v>0</v>
      </c>
      <c r="I61" s="44">
        <v>165</v>
      </c>
      <c r="J61" s="46">
        <v>172.5</v>
      </c>
      <c r="K61" s="46">
        <v>172.5</v>
      </c>
      <c r="L61" s="34"/>
      <c r="M61" s="13">
        <v>165</v>
      </c>
      <c r="N61" s="42">
        <f t="shared" ref="N61" si="9">M61*H61</f>
        <v>0</v>
      </c>
      <c r="O61" s="48"/>
      <c r="P61" s="24"/>
      <c r="Q61" s="25"/>
      <c r="R61" s="26"/>
      <c r="S61" s="25"/>
      <c r="T61" s="26"/>
      <c r="U61" s="24"/>
      <c r="V61" s="24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</row>
    <row r="62" spans="1:55" s="20" customFormat="1">
      <c r="A62" s="90">
        <v>4</v>
      </c>
      <c r="B62" s="6">
        <v>100</v>
      </c>
      <c r="C62" s="1" t="s">
        <v>97</v>
      </c>
      <c r="D62" s="4" t="s">
        <v>19</v>
      </c>
      <c r="E62" s="2">
        <v>27165</v>
      </c>
      <c r="F62" s="1" t="s">
        <v>8</v>
      </c>
      <c r="G62" s="3">
        <v>95.5</v>
      </c>
      <c r="H62" s="37">
        <v>0</v>
      </c>
      <c r="I62" s="44">
        <v>155</v>
      </c>
      <c r="J62" s="44">
        <v>165</v>
      </c>
      <c r="K62" s="46">
        <v>170</v>
      </c>
      <c r="L62" s="34"/>
      <c r="M62" s="13">
        <v>165</v>
      </c>
      <c r="N62" s="42">
        <f>M62*H62</f>
        <v>0</v>
      </c>
      <c r="O62" s="48"/>
      <c r="P62" s="24"/>
      <c r="Q62" s="25"/>
      <c r="R62" s="26"/>
      <c r="S62" s="25"/>
      <c r="T62" s="26"/>
      <c r="U62" s="24"/>
      <c r="V62" s="24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</row>
    <row r="63" spans="1:55" s="20" customFormat="1" ht="12.75" customHeight="1">
      <c r="A63" s="90">
        <v>5</v>
      </c>
      <c r="B63" s="6">
        <v>100</v>
      </c>
      <c r="C63" s="1" t="s">
        <v>98</v>
      </c>
      <c r="D63" s="4" t="s">
        <v>19</v>
      </c>
      <c r="E63" s="2"/>
      <c r="F63" s="1" t="s">
        <v>8</v>
      </c>
      <c r="G63" s="3">
        <v>98.8</v>
      </c>
      <c r="H63" s="37">
        <v>0</v>
      </c>
      <c r="I63" s="46">
        <v>155</v>
      </c>
      <c r="J63" s="44">
        <v>155</v>
      </c>
      <c r="K63" s="44">
        <v>162.5</v>
      </c>
      <c r="L63" s="34"/>
      <c r="M63" s="13">
        <v>162.5</v>
      </c>
      <c r="N63" s="42">
        <f>M63*H63</f>
        <v>0</v>
      </c>
      <c r="O63" s="48"/>
      <c r="P63" s="24"/>
      <c r="Q63" s="25"/>
      <c r="R63" s="26"/>
      <c r="S63" s="25"/>
      <c r="T63" s="26"/>
      <c r="U63" s="24"/>
      <c r="V63" s="24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</row>
    <row r="64" spans="1:55" s="20" customFormat="1">
      <c r="A64" s="90">
        <v>6</v>
      </c>
      <c r="B64" s="6">
        <v>100</v>
      </c>
      <c r="C64" s="1" t="s">
        <v>99</v>
      </c>
      <c r="D64" s="4" t="s">
        <v>100</v>
      </c>
      <c r="E64" s="2">
        <v>27699</v>
      </c>
      <c r="F64" s="1" t="s">
        <v>8</v>
      </c>
      <c r="G64" s="3">
        <v>94</v>
      </c>
      <c r="H64" s="37">
        <v>0</v>
      </c>
      <c r="I64" s="44">
        <v>145</v>
      </c>
      <c r="J64" s="44">
        <v>155</v>
      </c>
      <c r="K64" s="46">
        <v>162.5</v>
      </c>
      <c r="L64" s="34"/>
      <c r="M64" s="13">
        <v>155</v>
      </c>
      <c r="N64" s="42">
        <f t="shared" ref="N64:N73" si="10">M64*H64</f>
        <v>0</v>
      </c>
      <c r="O64" s="48"/>
      <c r="P64" s="24"/>
      <c r="Q64" s="25"/>
      <c r="R64" s="26"/>
      <c r="S64" s="25"/>
      <c r="T64" s="26"/>
      <c r="U64" s="24"/>
      <c r="V64" s="24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</row>
    <row r="65" spans="1:55" s="20" customFormat="1">
      <c r="A65" s="90">
        <v>7</v>
      </c>
      <c r="B65" s="6">
        <v>100</v>
      </c>
      <c r="C65" s="1" t="s">
        <v>101</v>
      </c>
      <c r="D65" s="4" t="s">
        <v>36</v>
      </c>
      <c r="E65" s="2">
        <v>32690</v>
      </c>
      <c r="F65" s="1" t="s">
        <v>8</v>
      </c>
      <c r="G65" s="3">
        <v>99</v>
      </c>
      <c r="H65" s="37">
        <v>0</v>
      </c>
      <c r="I65" s="44">
        <v>142.5</v>
      </c>
      <c r="J65" s="44">
        <v>152.5</v>
      </c>
      <c r="K65" s="46">
        <v>155</v>
      </c>
      <c r="L65" s="34"/>
      <c r="M65" s="13">
        <v>152.5</v>
      </c>
      <c r="N65" s="42">
        <f t="shared" si="10"/>
        <v>0</v>
      </c>
      <c r="O65" s="48"/>
      <c r="P65" s="24"/>
      <c r="Q65" s="25"/>
      <c r="R65" s="26"/>
      <c r="S65" s="25"/>
      <c r="T65" s="26"/>
      <c r="U65" s="24"/>
      <c r="V65" s="24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</row>
    <row r="66" spans="1:55" s="20" customFormat="1" ht="12.75" customHeight="1">
      <c r="A66" s="90">
        <v>8</v>
      </c>
      <c r="B66" s="6">
        <v>100</v>
      </c>
      <c r="C66" s="1" t="s">
        <v>102</v>
      </c>
      <c r="D66" s="4" t="s">
        <v>19</v>
      </c>
      <c r="E66" s="2"/>
      <c r="F66" s="1" t="s">
        <v>8</v>
      </c>
      <c r="G66" s="3">
        <v>97.5</v>
      </c>
      <c r="H66" s="37">
        <v>0</v>
      </c>
      <c r="I66" s="44">
        <v>135</v>
      </c>
      <c r="J66" s="44">
        <v>142.5</v>
      </c>
      <c r="K66" s="44">
        <v>147.5</v>
      </c>
      <c r="L66" s="34"/>
      <c r="M66" s="13">
        <v>147.5</v>
      </c>
      <c r="N66" s="42">
        <f t="shared" si="10"/>
        <v>0</v>
      </c>
      <c r="O66" s="48"/>
      <c r="P66" s="24"/>
      <c r="Q66" s="25"/>
      <c r="R66" s="26"/>
      <c r="S66" s="25"/>
      <c r="T66" s="26"/>
      <c r="U66" s="24"/>
      <c r="V66" s="24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</row>
    <row r="67" spans="1:55" s="20" customFormat="1">
      <c r="A67" s="90">
        <v>9</v>
      </c>
      <c r="B67" s="6">
        <v>100</v>
      </c>
      <c r="C67" s="1" t="s">
        <v>103</v>
      </c>
      <c r="D67" s="4" t="s">
        <v>19</v>
      </c>
      <c r="E67" s="2">
        <v>31367</v>
      </c>
      <c r="F67" s="1" t="s">
        <v>8</v>
      </c>
      <c r="G67" s="3">
        <v>97.75</v>
      </c>
      <c r="H67" s="37">
        <v>0</v>
      </c>
      <c r="I67" s="44">
        <v>145</v>
      </c>
      <c r="J67" s="46">
        <v>155</v>
      </c>
      <c r="K67" s="46">
        <v>155</v>
      </c>
      <c r="L67" s="34"/>
      <c r="M67" s="13">
        <v>145</v>
      </c>
      <c r="N67" s="42">
        <f t="shared" si="10"/>
        <v>0</v>
      </c>
      <c r="O67" s="48"/>
      <c r="P67" s="24"/>
      <c r="Q67" s="25"/>
      <c r="R67" s="26"/>
      <c r="S67" s="25"/>
      <c r="T67" s="26"/>
      <c r="U67" s="24"/>
      <c r="V67" s="24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</row>
    <row r="68" spans="1:55" s="20" customFormat="1" ht="12.75" customHeight="1">
      <c r="A68" s="90">
        <v>10</v>
      </c>
      <c r="B68" s="6">
        <v>100</v>
      </c>
      <c r="C68" s="1" t="s">
        <v>104</v>
      </c>
      <c r="D68" s="4" t="s">
        <v>36</v>
      </c>
      <c r="E68" s="2">
        <v>31767</v>
      </c>
      <c r="F68" s="1" t="s">
        <v>8</v>
      </c>
      <c r="G68" s="3">
        <v>98.35</v>
      </c>
      <c r="H68" s="37">
        <v>0</v>
      </c>
      <c r="I68" s="44">
        <v>140</v>
      </c>
      <c r="J68" s="44">
        <v>142.5</v>
      </c>
      <c r="K68" s="44">
        <v>145</v>
      </c>
      <c r="L68" s="34"/>
      <c r="M68" s="13">
        <v>145</v>
      </c>
      <c r="N68" s="42">
        <f t="shared" si="10"/>
        <v>0</v>
      </c>
      <c r="O68" s="48"/>
      <c r="P68" s="24"/>
      <c r="Q68" s="25"/>
      <c r="R68" s="26"/>
      <c r="S68" s="25"/>
      <c r="T68" s="26"/>
      <c r="U68" s="24"/>
      <c r="V68" s="24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</row>
    <row r="69" spans="1:55">
      <c r="A69" s="90">
        <v>11</v>
      </c>
      <c r="B69" s="6">
        <v>100</v>
      </c>
      <c r="C69" s="1" t="s">
        <v>105</v>
      </c>
      <c r="D69" s="4" t="s">
        <v>19</v>
      </c>
      <c r="E69" s="2">
        <v>30856</v>
      </c>
      <c r="F69" s="1" t="s">
        <v>8</v>
      </c>
      <c r="G69" s="3">
        <v>94.65</v>
      </c>
      <c r="H69" s="37">
        <v>0</v>
      </c>
      <c r="I69" s="44">
        <v>130</v>
      </c>
      <c r="J69" s="46">
        <v>142.5</v>
      </c>
      <c r="K69" s="46">
        <v>142.5</v>
      </c>
      <c r="L69" s="34"/>
      <c r="M69" s="13">
        <v>130</v>
      </c>
      <c r="N69" s="42">
        <f t="shared" si="10"/>
        <v>0</v>
      </c>
      <c r="O69" s="48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</row>
    <row r="70" spans="1:55" s="20" customFormat="1">
      <c r="A70" s="90">
        <v>12</v>
      </c>
      <c r="B70" s="6">
        <v>100</v>
      </c>
      <c r="C70" s="1" t="s">
        <v>106</v>
      </c>
      <c r="D70" s="4" t="s">
        <v>19</v>
      </c>
      <c r="E70" s="2">
        <v>29643</v>
      </c>
      <c r="F70" s="1" t="s">
        <v>8</v>
      </c>
      <c r="G70" s="3">
        <v>98.35</v>
      </c>
      <c r="H70" s="37">
        <v>0</v>
      </c>
      <c r="I70" s="44">
        <v>125</v>
      </c>
      <c r="J70" s="44">
        <v>130</v>
      </c>
      <c r="K70" s="46">
        <v>135</v>
      </c>
      <c r="L70" s="34"/>
      <c r="M70" s="13">
        <v>130</v>
      </c>
      <c r="N70" s="42">
        <f t="shared" si="10"/>
        <v>0</v>
      </c>
      <c r="O70" s="48"/>
      <c r="P70" s="24"/>
      <c r="Q70" s="25"/>
      <c r="R70" s="26"/>
      <c r="S70" s="25"/>
      <c r="T70" s="26"/>
      <c r="U70" s="24"/>
      <c r="V70" s="24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</row>
    <row r="71" spans="1:55">
      <c r="A71" s="90">
        <v>13</v>
      </c>
      <c r="B71" s="6">
        <v>100</v>
      </c>
      <c r="C71" s="1" t="s">
        <v>107</v>
      </c>
      <c r="D71" s="4" t="s">
        <v>19</v>
      </c>
      <c r="E71" s="2"/>
      <c r="F71" s="1" t="s">
        <v>8</v>
      </c>
      <c r="G71" s="3">
        <v>98.6</v>
      </c>
      <c r="H71" s="37">
        <v>0</v>
      </c>
      <c r="I71" s="44">
        <v>125</v>
      </c>
      <c r="J71" s="46">
        <v>135</v>
      </c>
      <c r="K71" s="46">
        <v>142.5</v>
      </c>
      <c r="L71" s="34"/>
      <c r="M71" s="13">
        <v>125</v>
      </c>
      <c r="N71" s="42">
        <f t="shared" si="10"/>
        <v>0</v>
      </c>
      <c r="O71" s="48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</row>
    <row r="72" spans="1:55">
      <c r="A72" s="90">
        <v>1</v>
      </c>
      <c r="B72" s="6">
        <v>105</v>
      </c>
      <c r="C72" s="1" t="s">
        <v>108</v>
      </c>
      <c r="D72" s="4" t="s">
        <v>60</v>
      </c>
      <c r="E72" s="2">
        <v>30337</v>
      </c>
      <c r="F72" s="1" t="s">
        <v>8</v>
      </c>
      <c r="G72" s="3">
        <v>102.35</v>
      </c>
      <c r="H72" s="37">
        <v>0.54890000000000005</v>
      </c>
      <c r="I72" s="44">
        <v>200</v>
      </c>
      <c r="J72" s="46">
        <v>210</v>
      </c>
      <c r="K72" s="46">
        <v>210</v>
      </c>
      <c r="L72" s="34"/>
      <c r="M72" s="13">
        <v>200</v>
      </c>
      <c r="N72" s="42">
        <f t="shared" si="10"/>
        <v>109.78000000000002</v>
      </c>
      <c r="O72" s="48">
        <v>2</v>
      </c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</row>
    <row r="73" spans="1:55">
      <c r="A73" s="90">
        <v>2</v>
      </c>
      <c r="B73" s="6">
        <v>105</v>
      </c>
      <c r="C73" s="1" t="s">
        <v>109</v>
      </c>
      <c r="D73" s="4" t="s">
        <v>19</v>
      </c>
      <c r="E73" s="2">
        <v>30709</v>
      </c>
      <c r="F73" s="1" t="s">
        <v>8</v>
      </c>
      <c r="G73" s="3">
        <v>102.95</v>
      </c>
      <c r="H73" s="37">
        <v>0</v>
      </c>
      <c r="I73" s="44">
        <v>140</v>
      </c>
      <c r="J73" s="44">
        <v>147.5</v>
      </c>
      <c r="K73" s="44">
        <v>160</v>
      </c>
      <c r="L73" s="34"/>
      <c r="M73" s="13">
        <v>160</v>
      </c>
      <c r="N73" s="42">
        <f t="shared" si="10"/>
        <v>0</v>
      </c>
      <c r="O73" s="48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</row>
    <row r="74" spans="1:55" s="20" customFormat="1">
      <c r="A74" s="90">
        <v>1</v>
      </c>
      <c r="B74" s="6" t="s">
        <v>110</v>
      </c>
      <c r="C74" s="1" t="s">
        <v>111</v>
      </c>
      <c r="D74" s="4" t="s">
        <v>100</v>
      </c>
      <c r="E74" s="2">
        <v>26401</v>
      </c>
      <c r="F74" s="1" t="s">
        <v>8</v>
      </c>
      <c r="G74" s="3">
        <v>141.30000000000001</v>
      </c>
      <c r="H74" s="37">
        <v>0.50209999999999999</v>
      </c>
      <c r="I74" s="44">
        <v>197.5</v>
      </c>
      <c r="J74" s="44">
        <v>205</v>
      </c>
      <c r="K74" s="46">
        <v>212.5</v>
      </c>
      <c r="L74" s="34"/>
      <c r="M74" s="13">
        <v>205</v>
      </c>
      <c r="N74" s="42">
        <f t="shared" ref="N74" si="11">M74*H74</f>
        <v>102.93049999999999</v>
      </c>
      <c r="O74" s="48"/>
      <c r="P74" s="24"/>
      <c r="Q74" s="25"/>
      <c r="R74" s="26"/>
      <c r="S74" s="25"/>
      <c r="T74" s="26"/>
      <c r="U74" s="24"/>
      <c r="V74" s="24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1:55" s="20" customFormat="1">
      <c r="A75" s="90">
        <v>2</v>
      </c>
      <c r="B75" s="6" t="s">
        <v>110</v>
      </c>
      <c r="C75" s="1" t="s">
        <v>112</v>
      </c>
      <c r="D75" s="4" t="s">
        <v>113</v>
      </c>
      <c r="E75" s="2">
        <v>33185</v>
      </c>
      <c r="F75" s="1" t="s">
        <v>8</v>
      </c>
      <c r="G75" s="3">
        <v>110.45</v>
      </c>
      <c r="H75" s="37">
        <v>0</v>
      </c>
      <c r="I75" s="44">
        <v>170</v>
      </c>
      <c r="J75" s="44">
        <v>180</v>
      </c>
      <c r="K75" s="46">
        <v>185</v>
      </c>
      <c r="L75" s="34"/>
      <c r="M75" s="13">
        <v>180</v>
      </c>
      <c r="N75" s="42">
        <f>M75*H75</f>
        <v>0</v>
      </c>
      <c r="O75" s="48"/>
      <c r="P75" s="24"/>
      <c r="Q75" s="25"/>
      <c r="R75" s="26"/>
      <c r="S75" s="25"/>
      <c r="T75" s="26"/>
      <c r="U75" s="24"/>
      <c r="V75" s="24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</row>
    <row r="76" spans="1:55" s="20" customFormat="1">
      <c r="A76" s="90">
        <v>3</v>
      </c>
      <c r="B76" s="6" t="s">
        <v>110</v>
      </c>
      <c r="C76" s="1" t="s">
        <v>114</v>
      </c>
      <c r="D76" s="4" t="s">
        <v>19</v>
      </c>
      <c r="E76" s="2">
        <v>33069</v>
      </c>
      <c r="F76" s="1" t="s">
        <v>8</v>
      </c>
      <c r="G76" s="3">
        <v>108.1</v>
      </c>
      <c r="H76" s="37">
        <v>0</v>
      </c>
      <c r="I76" s="44">
        <v>145</v>
      </c>
      <c r="J76" s="44">
        <v>155</v>
      </c>
      <c r="K76" s="46">
        <v>162.5</v>
      </c>
      <c r="L76" s="34"/>
      <c r="M76" s="13">
        <v>155</v>
      </c>
      <c r="N76" s="42">
        <f t="shared" ref="N76" si="12">M76*H76</f>
        <v>0</v>
      </c>
      <c r="O76" s="48"/>
      <c r="P76" s="24"/>
      <c r="Q76" s="25"/>
      <c r="R76" s="26"/>
      <c r="S76" s="25"/>
      <c r="T76" s="26"/>
      <c r="U76" s="24"/>
      <c r="V76" s="24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</row>
    <row r="77" spans="1:55" s="20" customFormat="1">
      <c r="A77" s="90">
        <v>4</v>
      </c>
      <c r="B77" s="6" t="s">
        <v>110</v>
      </c>
      <c r="C77" s="1" t="s">
        <v>115</v>
      </c>
      <c r="D77" s="4" t="s">
        <v>19</v>
      </c>
      <c r="E77" s="2">
        <v>34807</v>
      </c>
      <c r="F77" s="1" t="s">
        <v>8</v>
      </c>
      <c r="G77" s="3">
        <v>109.25</v>
      </c>
      <c r="H77" s="37">
        <v>0</v>
      </c>
      <c r="I77" s="44">
        <v>130</v>
      </c>
      <c r="J77" s="44">
        <v>140</v>
      </c>
      <c r="K77" s="44">
        <v>150</v>
      </c>
      <c r="L77" s="34"/>
      <c r="M77" s="13">
        <v>150</v>
      </c>
      <c r="N77" s="42">
        <f>M77*H77</f>
        <v>0</v>
      </c>
      <c r="O77" s="48"/>
      <c r="P77" s="24"/>
      <c r="Q77" s="25"/>
      <c r="R77" s="26"/>
      <c r="S77" s="25"/>
      <c r="T77" s="26"/>
      <c r="U77" s="24"/>
      <c r="V77" s="24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1:55" s="20" customFormat="1" ht="12.75" customHeight="1">
      <c r="A78" s="90">
        <v>5</v>
      </c>
      <c r="B78" s="6" t="s">
        <v>110</v>
      </c>
      <c r="C78" s="1" t="s">
        <v>116</v>
      </c>
      <c r="D78" s="4" t="s">
        <v>117</v>
      </c>
      <c r="E78" s="2">
        <v>33450</v>
      </c>
      <c r="F78" s="1" t="s">
        <v>8</v>
      </c>
      <c r="G78" s="3">
        <v>117.9</v>
      </c>
      <c r="H78" s="37">
        <v>0</v>
      </c>
      <c r="I78" s="46">
        <v>120</v>
      </c>
      <c r="J78" s="44">
        <v>127.5</v>
      </c>
      <c r="K78" s="46">
        <v>132.5</v>
      </c>
      <c r="L78" s="34"/>
      <c r="M78" s="13">
        <v>127.5</v>
      </c>
      <c r="N78" s="42">
        <f>M78*H78</f>
        <v>0</v>
      </c>
      <c r="O78" s="48"/>
      <c r="P78" s="24"/>
      <c r="Q78" s="25"/>
      <c r="R78" s="26"/>
      <c r="S78" s="25"/>
      <c r="T78" s="26"/>
      <c r="U78" s="24"/>
      <c r="V78" s="24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1:55" s="20" customFormat="1">
      <c r="A79" s="90"/>
      <c r="B79" s="21"/>
      <c r="C79" s="45" t="s">
        <v>30</v>
      </c>
      <c r="D79" s="4"/>
      <c r="E79" s="2"/>
      <c r="F79" s="1"/>
      <c r="G79" s="3"/>
      <c r="H79" s="37"/>
      <c r="I79" s="4"/>
      <c r="J79" s="44"/>
      <c r="K79" s="44"/>
      <c r="L79" s="34"/>
      <c r="M79" s="13"/>
      <c r="N79" s="42"/>
      <c r="O79" s="30"/>
      <c r="P79" s="24"/>
      <c r="Q79" s="25"/>
      <c r="R79" s="26"/>
      <c r="S79" s="25"/>
      <c r="T79" s="26"/>
      <c r="U79" s="24"/>
      <c r="V79" s="24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</row>
    <row r="80" spans="1:55">
      <c r="A80" s="90">
        <v>1</v>
      </c>
      <c r="B80" s="6" t="s">
        <v>118</v>
      </c>
      <c r="C80" s="1" t="s">
        <v>119</v>
      </c>
      <c r="D80" s="4" t="s">
        <v>36</v>
      </c>
      <c r="E80" s="2">
        <v>28532</v>
      </c>
      <c r="F80" s="1" t="s">
        <v>8</v>
      </c>
      <c r="G80" s="3">
        <v>108.6</v>
      </c>
      <c r="H80" s="37">
        <v>0.53820000000000001</v>
      </c>
      <c r="I80" s="44">
        <v>290</v>
      </c>
      <c r="J80" s="46">
        <v>300</v>
      </c>
      <c r="K80" s="46" t="s">
        <v>25</v>
      </c>
      <c r="L80" s="44"/>
      <c r="M80" s="13">
        <v>290</v>
      </c>
      <c r="N80" s="42">
        <f t="shared" ref="N80" si="13">M80*H80</f>
        <v>156.078</v>
      </c>
      <c r="O80" s="48">
        <v>1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</row>
    <row r="81" spans="1:55">
      <c r="A81" s="90">
        <v>2</v>
      </c>
      <c r="B81" s="6" t="s">
        <v>118</v>
      </c>
      <c r="C81" s="1" t="s">
        <v>120</v>
      </c>
      <c r="D81" s="4" t="s">
        <v>19</v>
      </c>
      <c r="E81" s="2">
        <v>34095</v>
      </c>
      <c r="F81" s="1" t="s">
        <v>8</v>
      </c>
      <c r="G81" s="3">
        <v>91.55</v>
      </c>
      <c r="H81" s="37">
        <v>0.57930000000000004</v>
      </c>
      <c r="I81" s="44">
        <v>190</v>
      </c>
      <c r="J81" s="44">
        <v>200</v>
      </c>
      <c r="K81" s="46">
        <v>210</v>
      </c>
      <c r="L81" s="34"/>
      <c r="M81" s="13">
        <v>200</v>
      </c>
      <c r="N81" s="42">
        <f t="shared" ref="N81" si="14">M81*H81</f>
        <v>115.86000000000001</v>
      </c>
      <c r="O81" s="48">
        <v>2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</row>
    <row r="82" spans="1:55" ht="13.5" thickBot="1">
      <c r="A82" s="91">
        <v>3</v>
      </c>
      <c r="B82" s="92" t="s">
        <v>118</v>
      </c>
      <c r="C82" s="88" t="s">
        <v>121</v>
      </c>
      <c r="D82" s="67" t="s">
        <v>60</v>
      </c>
      <c r="E82" s="68">
        <v>35598</v>
      </c>
      <c r="F82" s="88" t="s">
        <v>8</v>
      </c>
      <c r="G82" s="69">
        <v>83.25</v>
      </c>
      <c r="H82" s="93">
        <v>0.61519999999999997</v>
      </c>
      <c r="I82" s="100">
        <v>155</v>
      </c>
      <c r="J82" s="97">
        <v>162.5</v>
      </c>
      <c r="K82" s="97">
        <v>162.5</v>
      </c>
      <c r="L82" s="94"/>
      <c r="M82" s="95">
        <v>155</v>
      </c>
      <c r="N82" s="96">
        <f t="shared" ref="N82" si="15">M82*H82</f>
        <v>95.355999999999995</v>
      </c>
      <c r="O82" s="101">
        <v>3</v>
      </c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</row>
    <row r="84" spans="1:55">
      <c r="A84" s="50" t="s">
        <v>11</v>
      </c>
      <c r="D84" s="5" t="s">
        <v>122</v>
      </c>
    </row>
    <row r="85" spans="1:55">
      <c r="A85" s="50" t="s">
        <v>13</v>
      </c>
      <c r="D85" s="5" t="s">
        <v>123</v>
      </c>
    </row>
    <row r="86" spans="1:55">
      <c r="A86" s="50" t="s">
        <v>15</v>
      </c>
      <c r="D86" s="5" t="s">
        <v>124</v>
      </c>
    </row>
    <row r="87" spans="1:55">
      <c r="A87" s="50" t="s">
        <v>24</v>
      </c>
      <c r="D87" s="5" t="s">
        <v>12</v>
      </c>
    </row>
  </sheetData>
  <mergeCells count="10">
    <mergeCell ref="A4:A5"/>
    <mergeCell ref="B4:B5"/>
    <mergeCell ref="C4:C5"/>
    <mergeCell ref="D4:D5"/>
    <mergeCell ref="E4:E5"/>
    <mergeCell ref="F4:F5"/>
    <mergeCell ref="H4:H5"/>
    <mergeCell ref="I4:N4"/>
    <mergeCell ref="O4:O5"/>
    <mergeCell ref="G4:G5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24"/>
  <sheetViews>
    <sheetView workbookViewId="0">
      <selection activeCell="A4" sqref="A4:A5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9.42578125" style="132" customWidth="1"/>
    <col min="7" max="7" width="6.5703125" style="61" bestFit="1" customWidth="1"/>
    <col min="8" max="8" width="11.140625" style="54" customWidth="1"/>
    <col min="9" max="9" width="11" style="54" customWidth="1"/>
    <col min="10" max="10" width="15.7109375" style="132" customWidth="1"/>
    <col min="11" max="16384" width="9.140625" style="54"/>
  </cols>
  <sheetData>
    <row r="1" spans="1:56" s="7" customFormat="1" ht="22.5" customHeight="1">
      <c r="A1" s="49" t="s">
        <v>37</v>
      </c>
      <c r="C1" s="11"/>
      <c r="D1" s="11"/>
      <c r="E1" s="11"/>
      <c r="F1" s="125"/>
      <c r="G1" s="11"/>
      <c r="H1" s="11"/>
      <c r="I1" s="47"/>
      <c r="J1" s="133"/>
      <c r="K1" s="29"/>
      <c r="L1" s="29"/>
      <c r="M1" s="29"/>
      <c r="N1" s="29"/>
      <c r="O1" s="40"/>
      <c r="P1" s="22"/>
      <c r="Q1" s="22"/>
      <c r="R1" s="16"/>
      <c r="S1" s="17"/>
      <c r="T1" s="15"/>
      <c r="U1" s="17"/>
      <c r="V1" s="15"/>
      <c r="W1" s="15"/>
      <c r="X1" s="15"/>
      <c r="Y1" s="15"/>
      <c r="Z1" s="15"/>
      <c r="AA1" s="17"/>
      <c r="AB1" s="15"/>
      <c r="AC1" s="1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s="5" customFormat="1" ht="19.5" customHeight="1">
      <c r="A2" s="51" t="s">
        <v>38</v>
      </c>
      <c r="C2" s="23"/>
      <c r="D2" s="23"/>
      <c r="E2" s="23"/>
      <c r="F2" s="126"/>
      <c r="G2" s="23"/>
      <c r="H2" s="23"/>
      <c r="I2" s="35"/>
      <c r="J2" s="134"/>
      <c r="K2" s="32"/>
      <c r="L2" s="32"/>
      <c r="M2" s="32"/>
      <c r="N2" s="43"/>
      <c r="O2" s="39"/>
      <c r="P2" s="23"/>
      <c r="Q2" s="23"/>
      <c r="R2" s="25"/>
      <c r="S2" s="26"/>
      <c r="T2" s="25"/>
      <c r="U2" s="26"/>
      <c r="V2" s="24"/>
      <c r="W2" s="24"/>
      <c r="X2" s="24"/>
      <c r="Y2" s="24"/>
      <c r="Z2" s="25"/>
      <c r="AA2" s="26"/>
      <c r="AB2" s="25"/>
      <c r="AC2" s="2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 s="56" customFormat="1" ht="12" thickBot="1">
      <c r="C3" s="57"/>
      <c r="D3" s="57"/>
      <c r="E3" s="57"/>
      <c r="F3" s="127"/>
      <c r="G3" s="58"/>
      <c r="H3" s="57"/>
      <c r="I3" s="57"/>
      <c r="J3" s="135"/>
    </row>
    <row r="4" spans="1:56" s="55" customFormat="1" ht="12.75" customHeight="1">
      <c r="A4" s="118" t="s">
        <v>9</v>
      </c>
      <c r="B4" s="115" t="s">
        <v>2</v>
      </c>
      <c r="C4" s="115" t="s">
        <v>3</v>
      </c>
      <c r="D4" s="115" t="s">
        <v>22</v>
      </c>
      <c r="E4" s="115" t="s">
        <v>4</v>
      </c>
      <c r="F4" s="128" t="s">
        <v>125</v>
      </c>
      <c r="G4" s="116" t="s">
        <v>18</v>
      </c>
      <c r="H4" s="117" t="s">
        <v>16</v>
      </c>
      <c r="I4" s="122"/>
      <c r="J4" s="137" t="s">
        <v>118</v>
      </c>
    </row>
    <row r="5" spans="1:56" s="59" customFormat="1" ht="12" thickBot="1">
      <c r="A5" s="120"/>
      <c r="B5" s="121"/>
      <c r="C5" s="121"/>
      <c r="D5" s="121"/>
      <c r="E5" s="121"/>
      <c r="F5" s="129"/>
      <c r="G5" s="119"/>
      <c r="H5" s="138" t="s">
        <v>33</v>
      </c>
      <c r="I5" s="139" t="s">
        <v>17</v>
      </c>
      <c r="J5" s="140"/>
    </row>
    <row r="6" spans="1:56">
      <c r="A6" s="62"/>
      <c r="B6" s="63"/>
      <c r="C6" s="70" t="s">
        <v>20</v>
      </c>
      <c r="D6" s="60"/>
      <c r="E6" s="63"/>
      <c r="F6" s="130"/>
      <c r="G6" s="64"/>
      <c r="H6" s="63"/>
      <c r="I6" s="123"/>
      <c r="J6" s="142"/>
    </row>
    <row r="7" spans="1:56">
      <c r="A7" s="65">
        <v>1</v>
      </c>
      <c r="B7" s="4" t="s">
        <v>14</v>
      </c>
      <c r="C7" s="1" t="s">
        <v>46</v>
      </c>
      <c r="D7" s="4" t="s">
        <v>19</v>
      </c>
      <c r="E7" s="4" t="s">
        <v>8</v>
      </c>
      <c r="F7" s="141">
        <v>0.9002</v>
      </c>
      <c r="G7" s="3">
        <v>64.150000000000006</v>
      </c>
      <c r="H7" s="4">
        <v>32.5</v>
      </c>
      <c r="I7" s="99">
        <v>37</v>
      </c>
      <c r="J7" s="143">
        <f>I7*H7*F7</f>
        <v>1082.4905000000001</v>
      </c>
    </row>
    <row r="8" spans="1:56">
      <c r="A8" s="65">
        <v>2</v>
      </c>
      <c r="B8" s="4" t="s">
        <v>14</v>
      </c>
      <c r="C8" s="4" t="s">
        <v>42</v>
      </c>
      <c r="D8" s="4" t="s">
        <v>43</v>
      </c>
      <c r="E8" s="4" t="s">
        <v>8</v>
      </c>
      <c r="F8" s="141">
        <v>0.96860000000000002</v>
      </c>
      <c r="G8" s="3">
        <v>53</v>
      </c>
      <c r="H8" s="4">
        <v>27.5</v>
      </c>
      <c r="I8" s="99">
        <v>36</v>
      </c>
      <c r="J8" s="143">
        <f t="shared" ref="J8:J19" si="0">I8*H8*F8</f>
        <v>958.91399999999999</v>
      </c>
    </row>
    <row r="9" spans="1:56">
      <c r="A9" s="65"/>
      <c r="B9" s="4"/>
      <c r="C9" s="87" t="s">
        <v>21</v>
      </c>
      <c r="D9" s="4"/>
      <c r="E9" s="4"/>
      <c r="F9" s="141"/>
      <c r="G9" s="3"/>
      <c r="H9" s="4"/>
      <c r="I9" s="99"/>
      <c r="J9" s="143"/>
    </row>
    <row r="10" spans="1:56">
      <c r="A10" s="65">
        <v>1</v>
      </c>
      <c r="B10" s="4" t="s">
        <v>14</v>
      </c>
      <c r="C10" s="4" t="s">
        <v>73</v>
      </c>
      <c r="D10" s="4" t="s">
        <v>60</v>
      </c>
      <c r="E10" s="4" t="s">
        <v>8</v>
      </c>
      <c r="F10" s="141">
        <v>0.78539999999999999</v>
      </c>
      <c r="G10" s="3">
        <v>79.45</v>
      </c>
      <c r="H10" s="4">
        <v>80</v>
      </c>
      <c r="I10" s="99">
        <v>33</v>
      </c>
      <c r="J10" s="143">
        <f t="shared" si="0"/>
        <v>2073.4560000000001</v>
      </c>
    </row>
    <row r="11" spans="1:56">
      <c r="A11" s="71">
        <v>2</v>
      </c>
      <c r="B11" s="4" t="s">
        <v>14</v>
      </c>
      <c r="C11" s="4" t="s">
        <v>94</v>
      </c>
      <c r="D11" s="4" t="s">
        <v>126</v>
      </c>
      <c r="E11" s="4" t="s">
        <v>8</v>
      </c>
      <c r="F11" s="141">
        <v>0.71279999999999999</v>
      </c>
      <c r="G11" s="3">
        <v>92.85</v>
      </c>
      <c r="H11" s="4">
        <v>95</v>
      </c>
      <c r="I11" s="99">
        <v>30</v>
      </c>
      <c r="J11" s="143">
        <f t="shared" si="0"/>
        <v>2031.48</v>
      </c>
    </row>
    <row r="12" spans="1:56">
      <c r="A12" s="71">
        <v>3</v>
      </c>
      <c r="B12" s="4" t="s">
        <v>14</v>
      </c>
      <c r="C12" s="4" t="s">
        <v>112</v>
      </c>
      <c r="D12" s="4" t="s">
        <v>113</v>
      </c>
      <c r="E12" s="4" t="s">
        <v>8</v>
      </c>
      <c r="F12" s="141">
        <v>0.64049999999999996</v>
      </c>
      <c r="G12" s="3">
        <v>110</v>
      </c>
      <c r="H12" s="4">
        <v>110</v>
      </c>
      <c r="I12" s="99">
        <v>26</v>
      </c>
      <c r="J12" s="143">
        <f t="shared" si="0"/>
        <v>1831.83</v>
      </c>
    </row>
    <row r="13" spans="1:56">
      <c r="A13" s="65">
        <v>4</v>
      </c>
      <c r="B13" s="4" t="s">
        <v>14</v>
      </c>
      <c r="C13" s="4" t="s">
        <v>75</v>
      </c>
      <c r="D13" s="4" t="s">
        <v>19</v>
      </c>
      <c r="E13" s="4" t="s">
        <v>8</v>
      </c>
      <c r="F13" s="141">
        <v>0.79900000000000004</v>
      </c>
      <c r="G13" s="3">
        <v>78.099999999999994</v>
      </c>
      <c r="H13" s="4">
        <v>80</v>
      </c>
      <c r="I13" s="99">
        <v>27</v>
      </c>
      <c r="J13" s="143">
        <f t="shared" si="0"/>
        <v>1725.8400000000001</v>
      </c>
    </row>
    <row r="14" spans="1:56">
      <c r="A14" s="98">
        <v>5</v>
      </c>
      <c r="B14" s="74" t="s">
        <v>14</v>
      </c>
      <c r="C14" s="4" t="s">
        <v>34</v>
      </c>
      <c r="D14" s="4" t="s">
        <v>36</v>
      </c>
      <c r="E14" s="4" t="s">
        <v>8</v>
      </c>
      <c r="F14" s="141">
        <v>0.79239999999999999</v>
      </c>
      <c r="G14" s="3">
        <v>78.75</v>
      </c>
      <c r="H14" s="4">
        <v>80</v>
      </c>
      <c r="I14" s="99">
        <v>27</v>
      </c>
      <c r="J14" s="143">
        <f t="shared" si="0"/>
        <v>1711.5840000000001</v>
      </c>
    </row>
    <row r="15" spans="1:56">
      <c r="A15" s="71">
        <v>6</v>
      </c>
      <c r="B15" s="4" t="s">
        <v>14</v>
      </c>
      <c r="C15" s="4" t="s">
        <v>67</v>
      </c>
      <c r="D15" s="4"/>
      <c r="E15" s="4" t="s">
        <v>8</v>
      </c>
      <c r="F15" s="141">
        <v>0.79930000000000001</v>
      </c>
      <c r="G15" s="3">
        <v>73.849999999999994</v>
      </c>
      <c r="H15" s="4">
        <v>75</v>
      </c>
      <c r="I15" s="99">
        <v>22</v>
      </c>
      <c r="J15" s="143">
        <f t="shared" ref="J15:J16" si="1">I15*H15*F15</f>
        <v>1318.845</v>
      </c>
    </row>
    <row r="16" spans="1:56">
      <c r="A16" s="65">
        <v>7</v>
      </c>
      <c r="B16" s="4" t="s">
        <v>14</v>
      </c>
      <c r="C16" s="4" t="s">
        <v>127</v>
      </c>
      <c r="D16" s="4" t="s">
        <v>58</v>
      </c>
      <c r="E16" s="4" t="s">
        <v>8</v>
      </c>
      <c r="F16" s="141">
        <v>0.78590000000000004</v>
      </c>
      <c r="G16" s="3">
        <v>79.400000000000006</v>
      </c>
      <c r="H16" s="4">
        <v>80</v>
      </c>
      <c r="I16" s="99">
        <v>20</v>
      </c>
      <c r="J16" s="143">
        <f t="shared" si="1"/>
        <v>1257.44</v>
      </c>
    </row>
    <row r="17" spans="1:56">
      <c r="A17" s="71">
        <v>8</v>
      </c>
      <c r="B17" s="4" t="s">
        <v>14</v>
      </c>
      <c r="C17" s="4" t="s">
        <v>35</v>
      </c>
      <c r="D17" s="4" t="s">
        <v>36</v>
      </c>
      <c r="E17" s="4" t="s">
        <v>8</v>
      </c>
      <c r="F17" s="141">
        <v>0.78100000000000003</v>
      </c>
      <c r="G17" s="3">
        <v>79.900000000000006</v>
      </c>
      <c r="H17" s="4">
        <v>80</v>
      </c>
      <c r="I17" s="99">
        <v>20</v>
      </c>
      <c r="J17" s="143">
        <f t="shared" si="0"/>
        <v>1249.6000000000001</v>
      </c>
    </row>
    <row r="18" spans="1:56">
      <c r="A18" s="65">
        <v>9</v>
      </c>
      <c r="B18" s="4" t="s">
        <v>14</v>
      </c>
      <c r="C18" s="4" t="s">
        <v>128</v>
      </c>
      <c r="D18" s="4" t="s">
        <v>129</v>
      </c>
      <c r="E18" s="4" t="s">
        <v>8</v>
      </c>
      <c r="F18" s="141">
        <v>0.75570000000000004</v>
      </c>
      <c r="G18" s="3">
        <v>85</v>
      </c>
      <c r="H18" s="4">
        <v>85</v>
      </c>
      <c r="I18" s="99">
        <v>19</v>
      </c>
      <c r="J18" s="143">
        <f t="shared" si="0"/>
        <v>1220.4555</v>
      </c>
    </row>
    <row r="19" spans="1:56" ht="13.5" thickBot="1">
      <c r="A19" s="66">
        <v>10</v>
      </c>
      <c r="B19" s="67" t="s">
        <v>14</v>
      </c>
      <c r="C19" s="67" t="s">
        <v>57</v>
      </c>
      <c r="D19" s="67" t="s">
        <v>58</v>
      </c>
      <c r="E19" s="67" t="s">
        <v>8</v>
      </c>
      <c r="F19" s="144">
        <v>0.86619999999999997</v>
      </c>
      <c r="G19" s="69">
        <v>64.650000000000006</v>
      </c>
      <c r="H19" s="67">
        <v>65</v>
      </c>
      <c r="I19" s="124">
        <v>19</v>
      </c>
      <c r="J19" s="145">
        <f t="shared" si="0"/>
        <v>1069.7570000000001</v>
      </c>
    </row>
    <row r="21" spans="1:56" s="5" customFormat="1">
      <c r="A21" s="50" t="s">
        <v>11</v>
      </c>
      <c r="D21" s="5" t="s">
        <v>122</v>
      </c>
      <c r="F21" s="131"/>
      <c r="I21" s="38"/>
      <c r="J21" s="136"/>
      <c r="K21" s="33"/>
      <c r="L21" s="33"/>
      <c r="M21" s="33"/>
      <c r="N21" s="14"/>
      <c r="O21" s="41"/>
      <c r="P21" s="24"/>
      <c r="Q21" s="24"/>
      <c r="R21" s="25"/>
      <c r="S21" s="26"/>
      <c r="T21" s="25"/>
      <c r="U21" s="26"/>
      <c r="V21" s="24"/>
      <c r="W21" s="24"/>
      <c r="X21" s="24"/>
      <c r="Y21" s="24"/>
      <c r="Z21" s="25"/>
      <c r="AA21" s="26"/>
      <c r="AB21" s="25"/>
      <c r="AC21" s="2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6" s="5" customFormat="1">
      <c r="A22" s="50" t="s">
        <v>13</v>
      </c>
      <c r="D22" s="5" t="s">
        <v>123</v>
      </c>
      <c r="F22" s="131"/>
      <c r="I22" s="38"/>
      <c r="J22" s="136"/>
      <c r="K22" s="33"/>
      <c r="L22" s="33"/>
      <c r="M22" s="33"/>
      <c r="N22" s="14"/>
      <c r="O22" s="41"/>
      <c r="P22" s="24"/>
      <c r="Q22" s="24"/>
      <c r="R22" s="25"/>
      <c r="S22" s="26"/>
      <c r="T22" s="25"/>
      <c r="U22" s="26"/>
      <c r="V22" s="24"/>
      <c r="W22" s="24"/>
      <c r="X22" s="24"/>
      <c r="Y22" s="24"/>
      <c r="Z22" s="25"/>
      <c r="AA22" s="26"/>
      <c r="AB22" s="25"/>
      <c r="AC22" s="2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s="5" customFormat="1">
      <c r="A23" s="50" t="s">
        <v>15</v>
      </c>
      <c r="D23" s="5" t="s">
        <v>124</v>
      </c>
      <c r="F23" s="131"/>
      <c r="I23" s="38"/>
      <c r="J23" s="136"/>
      <c r="K23" s="33"/>
      <c r="L23" s="33"/>
      <c r="M23" s="33"/>
      <c r="N23" s="14"/>
      <c r="O23" s="41"/>
      <c r="P23" s="24"/>
      <c r="Q23" s="24"/>
      <c r="R23" s="25"/>
      <c r="S23" s="26"/>
      <c r="T23" s="25"/>
      <c r="U23" s="26"/>
      <c r="V23" s="24"/>
      <c r="W23" s="24"/>
      <c r="X23" s="24"/>
      <c r="Y23" s="24"/>
      <c r="Z23" s="25"/>
      <c r="AA23" s="26"/>
      <c r="AB23" s="25"/>
      <c r="AC23" s="2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s="5" customFormat="1">
      <c r="A24" s="50" t="s">
        <v>24</v>
      </c>
      <c r="D24" s="5" t="s">
        <v>12</v>
      </c>
      <c r="F24" s="131"/>
      <c r="I24" s="38"/>
      <c r="J24" s="136"/>
      <c r="K24" s="33"/>
      <c r="L24" s="33"/>
      <c r="M24" s="33"/>
      <c r="N24" s="14"/>
      <c r="O24" s="41"/>
      <c r="P24" s="24"/>
      <c r="Q24" s="24"/>
      <c r="R24" s="25"/>
      <c r="S24" s="26"/>
      <c r="T24" s="25"/>
      <c r="U24" s="26"/>
      <c r="V24" s="24"/>
      <c r="W24" s="24"/>
      <c r="X24" s="24"/>
      <c r="Y24" s="24"/>
      <c r="Z24" s="25"/>
      <c r="AA24" s="26"/>
      <c r="AB24" s="25"/>
      <c r="AC24" s="2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</sheetData>
  <mergeCells count="9">
    <mergeCell ref="J4:J5"/>
    <mergeCell ref="F4:F5"/>
    <mergeCell ref="E4:E5"/>
    <mergeCell ref="G4:G5"/>
    <mergeCell ref="H4:I4"/>
    <mergeCell ref="A4:A5"/>
    <mergeCell ref="B4:B5"/>
    <mergeCell ref="C4:C5"/>
    <mergeCell ref="D4:D5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44"/>
  <sheetViews>
    <sheetView workbookViewId="0">
      <selection activeCell="A4" sqref="A4:A5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3" style="33" customWidth="1"/>
    <col min="13" max="13" width="14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>
      <c r="A1" s="49" t="s">
        <v>37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ht="19.5" customHeight="1">
      <c r="A2" s="51" t="s">
        <v>38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</row>
    <row r="3" spans="1:55" ht="18.75" thickBot="1">
      <c r="E3" s="9"/>
      <c r="F3" s="19"/>
      <c r="G3" s="10"/>
      <c r="H3" s="36"/>
      <c r="I3" s="31"/>
    </row>
    <row r="4" spans="1:55">
      <c r="A4" s="111" t="s">
        <v>9</v>
      </c>
      <c r="B4" s="113" t="s">
        <v>2</v>
      </c>
      <c r="C4" s="102" t="s">
        <v>3</v>
      </c>
      <c r="D4" s="102" t="s">
        <v>22</v>
      </c>
      <c r="E4" s="102" t="s">
        <v>7</v>
      </c>
      <c r="F4" s="102" t="s">
        <v>4</v>
      </c>
      <c r="G4" s="102" t="s">
        <v>1</v>
      </c>
      <c r="H4" s="104" t="s">
        <v>0</v>
      </c>
      <c r="I4" s="106" t="s">
        <v>5</v>
      </c>
      <c r="J4" s="107"/>
      <c r="K4" s="107"/>
      <c r="L4" s="107"/>
      <c r="M4" s="107"/>
      <c r="N4" s="108"/>
      <c r="O4" s="109" t="s">
        <v>10</v>
      </c>
      <c r="W4" s="8"/>
      <c r="X4" s="8"/>
      <c r="Y4" s="8"/>
      <c r="Z4" s="8"/>
      <c r="AA4" s="8"/>
      <c r="AB4" s="8"/>
    </row>
    <row r="5" spans="1:55" s="12" customFormat="1" ht="13.5" thickBot="1">
      <c r="A5" s="112"/>
      <c r="B5" s="114"/>
      <c r="C5" s="103"/>
      <c r="D5" s="103"/>
      <c r="E5" s="103"/>
      <c r="F5" s="103"/>
      <c r="G5" s="103"/>
      <c r="H5" s="105"/>
      <c r="I5" s="84">
        <v>1</v>
      </c>
      <c r="J5" s="85">
        <v>2</v>
      </c>
      <c r="K5" s="85">
        <v>3</v>
      </c>
      <c r="L5" s="85">
        <v>4</v>
      </c>
      <c r="M5" s="85" t="s">
        <v>6</v>
      </c>
      <c r="N5" s="86" t="s">
        <v>0</v>
      </c>
      <c r="O5" s="110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>
      <c r="A6" s="146"/>
      <c r="B6" s="147"/>
      <c r="C6" s="148" t="s">
        <v>31</v>
      </c>
      <c r="D6" s="63"/>
      <c r="E6" s="149"/>
      <c r="F6" s="150"/>
      <c r="G6" s="64"/>
      <c r="H6" s="151"/>
      <c r="I6" s="152"/>
      <c r="J6" s="152"/>
      <c r="K6" s="152"/>
      <c r="L6" s="153"/>
      <c r="M6" s="154"/>
      <c r="N6" s="155"/>
      <c r="O6" s="156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>
      <c r="A7" s="90">
        <v>1</v>
      </c>
      <c r="B7" s="6">
        <v>52</v>
      </c>
      <c r="C7" s="1" t="s">
        <v>130</v>
      </c>
      <c r="D7" s="4" t="s">
        <v>58</v>
      </c>
      <c r="E7" s="2"/>
      <c r="F7" s="1" t="s">
        <v>8</v>
      </c>
      <c r="G7" s="3">
        <v>50.75</v>
      </c>
      <c r="H7" s="37">
        <v>0.98719999999999997</v>
      </c>
      <c r="I7" s="4">
        <v>90</v>
      </c>
      <c r="J7" s="4">
        <v>102.5</v>
      </c>
      <c r="K7" s="46">
        <v>110</v>
      </c>
      <c r="L7" s="34"/>
      <c r="M7" s="52">
        <v>102.5</v>
      </c>
      <c r="N7" s="42">
        <f>M7*H7</f>
        <v>101.188</v>
      </c>
      <c r="O7" s="30">
        <v>3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0">
        <v>1</v>
      </c>
      <c r="B8" s="6">
        <v>56</v>
      </c>
      <c r="C8" s="1" t="s">
        <v>42</v>
      </c>
      <c r="D8" s="4" t="s">
        <v>43</v>
      </c>
      <c r="E8" s="2">
        <v>35609</v>
      </c>
      <c r="F8" s="1" t="s">
        <v>8</v>
      </c>
      <c r="G8" s="3">
        <v>53.5</v>
      </c>
      <c r="H8" s="37">
        <v>0.94620000000000004</v>
      </c>
      <c r="I8" s="4">
        <v>100</v>
      </c>
      <c r="J8" s="4">
        <v>110</v>
      </c>
      <c r="K8" s="4">
        <v>115</v>
      </c>
      <c r="L8" s="34"/>
      <c r="M8" s="53">
        <v>115</v>
      </c>
      <c r="N8" s="42">
        <f>M8*H8</f>
        <v>108.813</v>
      </c>
      <c r="O8" s="30">
        <v>1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0">
        <v>2</v>
      </c>
      <c r="B9" s="6">
        <v>56</v>
      </c>
      <c r="C9" s="1" t="s">
        <v>44</v>
      </c>
      <c r="D9" s="4" t="s">
        <v>19</v>
      </c>
      <c r="E9" s="2">
        <v>32481</v>
      </c>
      <c r="F9" s="1" t="s">
        <v>8</v>
      </c>
      <c r="G9" s="3">
        <v>53.55</v>
      </c>
      <c r="H9" s="37">
        <v>0.94620000000000004</v>
      </c>
      <c r="I9" s="4">
        <v>90</v>
      </c>
      <c r="J9" s="4">
        <v>100</v>
      </c>
      <c r="K9" s="4">
        <v>107.5</v>
      </c>
      <c r="L9" s="34"/>
      <c r="M9" s="52">
        <v>107.5</v>
      </c>
      <c r="N9" s="42">
        <f>M9*H9</f>
        <v>101.71650000000001</v>
      </c>
      <c r="O9" s="30">
        <v>2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>
      <c r="A10" s="90">
        <v>1</v>
      </c>
      <c r="B10" s="6">
        <v>67.5</v>
      </c>
      <c r="C10" s="1" t="s">
        <v>48</v>
      </c>
      <c r="D10" s="4" t="s">
        <v>19</v>
      </c>
      <c r="E10" s="2">
        <v>36408</v>
      </c>
      <c r="F10" s="1" t="s">
        <v>8</v>
      </c>
      <c r="G10" s="3">
        <v>62.25</v>
      </c>
      <c r="H10" s="37">
        <v>0.82020000000000004</v>
      </c>
      <c r="I10" s="4">
        <v>55</v>
      </c>
      <c r="J10" s="4">
        <v>65</v>
      </c>
      <c r="K10" s="46">
        <v>65</v>
      </c>
      <c r="L10" s="34"/>
      <c r="M10" s="53">
        <v>55</v>
      </c>
      <c r="N10" s="42">
        <f>M10*H10</f>
        <v>45.111000000000004</v>
      </c>
      <c r="O10" s="30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 s="20" customFormat="1">
      <c r="A11" s="90"/>
      <c r="B11" s="21"/>
      <c r="C11" s="45" t="s">
        <v>32</v>
      </c>
      <c r="D11" s="4"/>
      <c r="E11" s="2"/>
      <c r="F11" s="1"/>
      <c r="G11" s="3"/>
      <c r="H11" s="37"/>
      <c r="I11" s="4"/>
      <c r="J11" s="44"/>
      <c r="K11" s="44"/>
      <c r="L11" s="34"/>
      <c r="M11" s="13"/>
      <c r="N11" s="42"/>
      <c r="O11" s="30"/>
      <c r="P11" s="24"/>
      <c r="Q11" s="25"/>
      <c r="R11" s="26"/>
      <c r="S11" s="25"/>
      <c r="T11" s="26"/>
      <c r="U11" s="24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>
      <c r="A12" s="90">
        <v>1</v>
      </c>
      <c r="B12" s="6">
        <v>60</v>
      </c>
      <c r="C12" s="1" t="s">
        <v>49</v>
      </c>
      <c r="D12" s="4" t="s">
        <v>19</v>
      </c>
      <c r="E12" s="2"/>
      <c r="F12" s="1" t="s">
        <v>8</v>
      </c>
      <c r="G12" s="3">
        <v>58.5</v>
      </c>
      <c r="H12" s="37">
        <v>0.83450000000000002</v>
      </c>
      <c r="I12" s="44">
        <v>110</v>
      </c>
      <c r="J12" s="44">
        <v>130</v>
      </c>
      <c r="K12" s="44">
        <v>145</v>
      </c>
      <c r="L12" s="34"/>
      <c r="M12" s="13">
        <v>145</v>
      </c>
      <c r="N12" s="42">
        <f t="shared" ref="N12" si="0">M12*H12</f>
        <v>121.0025</v>
      </c>
      <c r="O12" s="48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s="20" customFormat="1">
      <c r="A13" s="90">
        <v>1</v>
      </c>
      <c r="B13" s="6">
        <v>67.5</v>
      </c>
      <c r="C13" s="1" t="s">
        <v>53</v>
      </c>
      <c r="D13" s="4" t="s">
        <v>19</v>
      </c>
      <c r="E13" s="2">
        <v>35828</v>
      </c>
      <c r="F13" s="1" t="s">
        <v>8</v>
      </c>
      <c r="G13" s="3">
        <v>65.8</v>
      </c>
      <c r="H13" s="37">
        <v>0.7429</v>
      </c>
      <c r="I13" s="44">
        <v>170</v>
      </c>
      <c r="J13" s="44">
        <v>190</v>
      </c>
      <c r="K13" s="44">
        <v>200</v>
      </c>
      <c r="L13" s="34"/>
      <c r="M13" s="13">
        <v>200</v>
      </c>
      <c r="N13" s="42">
        <f t="shared" ref="N13:N19" si="1">M13*H13</f>
        <v>148.58000000000001</v>
      </c>
      <c r="O13" s="48">
        <v>1</v>
      </c>
      <c r="P13" s="24"/>
      <c r="Q13" s="25"/>
      <c r="R13" s="26"/>
      <c r="S13" s="25"/>
      <c r="T13" s="26"/>
      <c r="U13" s="24"/>
      <c r="V13" s="2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0" customFormat="1">
      <c r="A14" s="90">
        <v>2</v>
      </c>
      <c r="B14" s="6">
        <v>67.5</v>
      </c>
      <c r="C14" s="1" t="s">
        <v>52</v>
      </c>
      <c r="D14" s="4" t="s">
        <v>19</v>
      </c>
      <c r="E14" s="2"/>
      <c r="F14" s="1" t="s">
        <v>8</v>
      </c>
      <c r="G14" s="3">
        <v>66.7</v>
      </c>
      <c r="H14" s="37">
        <v>0</v>
      </c>
      <c r="I14" s="44">
        <v>160</v>
      </c>
      <c r="J14" s="44">
        <v>170</v>
      </c>
      <c r="K14" s="44">
        <v>182.5</v>
      </c>
      <c r="L14" s="34"/>
      <c r="M14" s="13">
        <v>182.5</v>
      </c>
      <c r="N14" s="42">
        <f>M14*H14</f>
        <v>0</v>
      </c>
      <c r="O14" s="48"/>
      <c r="P14" s="24"/>
      <c r="Q14" s="25"/>
      <c r="R14" s="26"/>
      <c r="S14" s="25"/>
      <c r="T14" s="26"/>
      <c r="U14" s="2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0" customFormat="1">
      <c r="A15" s="90">
        <v>3</v>
      </c>
      <c r="B15" s="6">
        <v>67.5</v>
      </c>
      <c r="C15" s="1" t="s">
        <v>54</v>
      </c>
      <c r="D15" s="4" t="s">
        <v>19</v>
      </c>
      <c r="E15" s="2">
        <v>36182</v>
      </c>
      <c r="F15" s="1" t="s">
        <v>8</v>
      </c>
      <c r="G15" s="3">
        <v>64.95</v>
      </c>
      <c r="H15" s="37">
        <v>0</v>
      </c>
      <c r="I15" s="44">
        <v>160</v>
      </c>
      <c r="J15" s="44">
        <v>170</v>
      </c>
      <c r="K15" s="44">
        <v>180</v>
      </c>
      <c r="L15" s="34"/>
      <c r="M15" s="13">
        <v>180</v>
      </c>
      <c r="N15" s="42">
        <f t="shared" ref="N15" si="2">M15*H15</f>
        <v>0</v>
      </c>
      <c r="O15" s="48"/>
      <c r="P15" s="24"/>
      <c r="Q15" s="25"/>
      <c r="R15" s="26"/>
      <c r="S15" s="25"/>
      <c r="T15" s="26"/>
      <c r="U15" s="2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0" customFormat="1">
      <c r="A16" s="90">
        <v>4</v>
      </c>
      <c r="B16" s="6">
        <v>67.5</v>
      </c>
      <c r="C16" s="1" t="s">
        <v>59</v>
      </c>
      <c r="D16" s="4" t="s">
        <v>131</v>
      </c>
      <c r="E16" s="2">
        <v>36381</v>
      </c>
      <c r="F16" s="1" t="s">
        <v>8</v>
      </c>
      <c r="G16" s="3">
        <v>61.35</v>
      </c>
      <c r="H16" s="37">
        <v>0</v>
      </c>
      <c r="I16" s="44">
        <v>130</v>
      </c>
      <c r="J16" s="44">
        <v>150</v>
      </c>
      <c r="K16" s="44">
        <v>167.5</v>
      </c>
      <c r="L16" s="34"/>
      <c r="M16" s="13">
        <v>167.5</v>
      </c>
      <c r="N16" s="42">
        <f>M16*H16</f>
        <v>0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 ht="12.75" customHeight="1">
      <c r="A17" s="90">
        <v>5</v>
      </c>
      <c r="B17" s="6">
        <v>67.5</v>
      </c>
      <c r="C17" s="1" t="s">
        <v>132</v>
      </c>
      <c r="D17" s="4" t="s">
        <v>56</v>
      </c>
      <c r="E17" s="2">
        <v>37470</v>
      </c>
      <c r="F17" s="1" t="s">
        <v>8</v>
      </c>
      <c r="G17" s="3">
        <v>62.05</v>
      </c>
      <c r="H17" s="37">
        <v>0</v>
      </c>
      <c r="I17" s="44">
        <v>130</v>
      </c>
      <c r="J17" s="44">
        <v>135</v>
      </c>
      <c r="K17" s="46">
        <v>140</v>
      </c>
      <c r="L17" s="34"/>
      <c r="M17" s="13">
        <v>135</v>
      </c>
      <c r="N17" s="42">
        <f t="shared" ref="N17:N20" si="3">M17*H17</f>
        <v>0</v>
      </c>
      <c r="O17" s="48"/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>
      <c r="A18" s="90">
        <v>1</v>
      </c>
      <c r="B18" s="6">
        <v>75</v>
      </c>
      <c r="C18" s="1" t="s">
        <v>69</v>
      </c>
      <c r="D18" s="4" t="s">
        <v>70</v>
      </c>
      <c r="E18" s="2"/>
      <c r="F18" s="1" t="s">
        <v>8</v>
      </c>
      <c r="G18" s="3">
        <v>72.3</v>
      </c>
      <c r="H18" s="37">
        <v>0.68430000000000002</v>
      </c>
      <c r="I18" s="44">
        <v>180</v>
      </c>
      <c r="J18" s="44">
        <v>195</v>
      </c>
      <c r="K18" s="44">
        <v>212.5</v>
      </c>
      <c r="L18" s="34"/>
      <c r="M18" s="13">
        <v>212.5</v>
      </c>
      <c r="N18" s="42">
        <f t="shared" si="3"/>
        <v>145.41374999999999</v>
      </c>
      <c r="O18" s="48">
        <v>2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</row>
    <row r="19" spans="1:55">
      <c r="A19" s="90">
        <v>2</v>
      </c>
      <c r="B19" s="6">
        <v>75</v>
      </c>
      <c r="C19" s="1" t="s">
        <v>68</v>
      </c>
      <c r="D19" s="4" t="s">
        <v>19</v>
      </c>
      <c r="E19" s="2">
        <v>35099</v>
      </c>
      <c r="F19" s="1" t="s">
        <v>8</v>
      </c>
      <c r="G19" s="3">
        <v>68.75</v>
      </c>
      <c r="H19" s="37">
        <v>0</v>
      </c>
      <c r="I19" s="44">
        <v>190</v>
      </c>
      <c r="J19" s="44">
        <v>200</v>
      </c>
      <c r="K19" s="44">
        <v>210</v>
      </c>
      <c r="L19" s="34"/>
      <c r="M19" s="13">
        <v>210</v>
      </c>
      <c r="N19" s="42">
        <f t="shared" si="3"/>
        <v>0</v>
      </c>
      <c r="O19" s="48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</row>
    <row r="20" spans="1:55" s="20" customFormat="1">
      <c r="A20" s="90">
        <v>3</v>
      </c>
      <c r="B20" s="6">
        <v>75</v>
      </c>
      <c r="C20" s="1" t="s">
        <v>65</v>
      </c>
      <c r="D20" s="4" t="s">
        <v>19</v>
      </c>
      <c r="E20" s="2">
        <v>35850</v>
      </c>
      <c r="F20" s="1" t="s">
        <v>8</v>
      </c>
      <c r="G20" s="3">
        <v>70.650000000000006</v>
      </c>
      <c r="H20" s="37">
        <v>0</v>
      </c>
      <c r="I20" s="44">
        <v>180</v>
      </c>
      <c r="J20" s="44">
        <v>187.5</v>
      </c>
      <c r="K20" s="44" t="s">
        <v>25</v>
      </c>
      <c r="L20" s="34"/>
      <c r="M20" s="13">
        <v>187.5</v>
      </c>
      <c r="N20" s="42">
        <f t="shared" si="3"/>
        <v>0</v>
      </c>
      <c r="O20" s="48"/>
      <c r="P20" s="24"/>
      <c r="Q20" s="25"/>
      <c r="R20" s="26"/>
      <c r="S20" s="25"/>
      <c r="T20" s="26"/>
      <c r="U20" s="24"/>
      <c r="V20" s="24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0" customFormat="1">
      <c r="A21" s="90">
        <v>4</v>
      </c>
      <c r="B21" s="6">
        <v>75</v>
      </c>
      <c r="C21" s="1" t="s">
        <v>133</v>
      </c>
      <c r="D21" s="4" t="s">
        <v>36</v>
      </c>
      <c r="E21" s="2">
        <v>31682</v>
      </c>
      <c r="F21" s="1" t="s">
        <v>8</v>
      </c>
      <c r="G21" s="3">
        <v>71.900000000000006</v>
      </c>
      <c r="H21" s="37">
        <v>0</v>
      </c>
      <c r="I21" s="44">
        <v>150</v>
      </c>
      <c r="J21" s="44">
        <v>160</v>
      </c>
      <c r="K21" s="46">
        <v>165</v>
      </c>
      <c r="L21" s="34"/>
      <c r="M21" s="13">
        <v>160</v>
      </c>
      <c r="N21" s="42">
        <f>M21*H21</f>
        <v>0</v>
      </c>
      <c r="O21" s="48"/>
      <c r="P21" s="24"/>
      <c r="Q21" s="25"/>
      <c r="R21" s="26"/>
      <c r="S21" s="25"/>
      <c r="T21" s="26"/>
      <c r="U21" s="24"/>
      <c r="V21" s="24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0" customFormat="1">
      <c r="A22" s="90">
        <v>1</v>
      </c>
      <c r="B22" s="6">
        <v>82.5</v>
      </c>
      <c r="C22" s="1" t="s">
        <v>79</v>
      </c>
      <c r="D22" s="4" t="s">
        <v>19</v>
      </c>
      <c r="E22" s="2">
        <v>35742</v>
      </c>
      <c r="F22" s="1" t="s">
        <v>8</v>
      </c>
      <c r="G22" s="3">
        <v>79.400000000000006</v>
      </c>
      <c r="H22" s="37">
        <v>0.63639999999999997</v>
      </c>
      <c r="I22" s="46">
        <v>190</v>
      </c>
      <c r="J22" s="44">
        <v>190</v>
      </c>
      <c r="K22" s="46">
        <v>205</v>
      </c>
      <c r="L22" s="34"/>
      <c r="M22" s="13">
        <v>190</v>
      </c>
      <c r="N22" s="42">
        <f t="shared" ref="N22" si="4">M22*H22</f>
        <v>120.916</v>
      </c>
      <c r="O22" s="48"/>
      <c r="P22" s="24"/>
      <c r="Q22" s="25"/>
      <c r="R22" s="26"/>
      <c r="S22" s="25"/>
      <c r="T22" s="26"/>
      <c r="U22" s="24"/>
      <c r="V22" s="24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0" customFormat="1">
      <c r="A23" s="90">
        <v>2</v>
      </c>
      <c r="B23" s="6">
        <v>82.5</v>
      </c>
      <c r="C23" s="1" t="s">
        <v>134</v>
      </c>
      <c r="D23" s="4" t="s">
        <v>36</v>
      </c>
      <c r="E23" s="2">
        <v>32289</v>
      </c>
      <c r="F23" s="1" t="s">
        <v>8</v>
      </c>
      <c r="G23" s="3">
        <v>79.349999999999994</v>
      </c>
      <c r="H23" s="37">
        <v>0</v>
      </c>
      <c r="I23" s="44">
        <v>175</v>
      </c>
      <c r="J23" s="46">
        <v>187.5</v>
      </c>
      <c r="K23" s="44">
        <v>187.5</v>
      </c>
      <c r="L23" s="34"/>
      <c r="M23" s="13">
        <v>187.5</v>
      </c>
      <c r="N23" s="42">
        <f>M23*H23</f>
        <v>0</v>
      </c>
      <c r="O23" s="48"/>
      <c r="P23" s="24"/>
      <c r="Q23" s="25"/>
      <c r="R23" s="26"/>
      <c r="S23" s="25"/>
      <c r="T23" s="26"/>
      <c r="U23" s="24"/>
      <c r="V23" s="2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55" s="20" customFormat="1" ht="12.75" customHeight="1">
      <c r="A24" s="90">
        <v>3</v>
      </c>
      <c r="B24" s="6">
        <v>82.5</v>
      </c>
      <c r="C24" s="1" t="s">
        <v>135</v>
      </c>
      <c r="D24" s="4" t="s">
        <v>36</v>
      </c>
      <c r="E24" s="2">
        <v>36753</v>
      </c>
      <c r="F24" s="1" t="s">
        <v>8</v>
      </c>
      <c r="G24" s="3">
        <v>81.05</v>
      </c>
      <c r="H24" s="37">
        <v>0</v>
      </c>
      <c r="I24" s="44">
        <v>170</v>
      </c>
      <c r="J24" s="44">
        <v>180</v>
      </c>
      <c r="K24" s="46">
        <v>187.5</v>
      </c>
      <c r="L24" s="34"/>
      <c r="M24" s="13">
        <v>180</v>
      </c>
      <c r="N24" s="42">
        <f t="shared" ref="N24:N26" si="5">M24*H24</f>
        <v>0</v>
      </c>
      <c r="O24" s="48"/>
      <c r="P24" s="24"/>
      <c r="Q24" s="25"/>
      <c r="R24" s="26"/>
      <c r="S24" s="25"/>
      <c r="T24" s="26"/>
      <c r="U24" s="24"/>
      <c r="V24" s="24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55">
      <c r="A25" s="90">
        <v>4</v>
      </c>
      <c r="B25" s="6">
        <v>82.5</v>
      </c>
      <c r="C25" s="1" t="s">
        <v>82</v>
      </c>
      <c r="D25" s="4" t="s">
        <v>36</v>
      </c>
      <c r="E25" s="2">
        <v>36507</v>
      </c>
      <c r="F25" s="1" t="s">
        <v>8</v>
      </c>
      <c r="G25" s="3">
        <v>81.150000000000006</v>
      </c>
      <c r="H25" s="37">
        <v>0</v>
      </c>
      <c r="I25" s="44">
        <v>140</v>
      </c>
      <c r="J25" s="44">
        <v>152.5</v>
      </c>
      <c r="K25" s="46">
        <v>160</v>
      </c>
      <c r="L25" s="34"/>
      <c r="M25" s="13">
        <v>152.5</v>
      </c>
      <c r="N25" s="42">
        <f t="shared" si="5"/>
        <v>0</v>
      </c>
      <c r="O25" s="48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>
      <c r="A26" s="90" t="s">
        <v>23</v>
      </c>
      <c r="B26" s="6">
        <v>82.5</v>
      </c>
      <c r="C26" s="1" t="s">
        <v>83</v>
      </c>
      <c r="D26" s="4" t="s">
        <v>36</v>
      </c>
      <c r="E26" s="2"/>
      <c r="F26" s="1" t="s">
        <v>8</v>
      </c>
      <c r="G26" s="3">
        <v>82.5</v>
      </c>
      <c r="H26" s="37">
        <v>0</v>
      </c>
      <c r="I26" s="46">
        <v>100</v>
      </c>
      <c r="J26" s="46" t="s">
        <v>25</v>
      </c>
      <c r="K26" s="46" t="s">
        <v>25</v>
      </c>
      <c r="L26" s="34"/>
      <c r="M26" s="13">
        <v>0</v>
      </c>
      <c r="N26" s="42">
        <f t="shared" si="5"/>
        <v>0</v>
      </c>
      <c r="O26" s="48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</row>
    <row r="27" spans="1:55" s="20" customFormat="1">
      <c r="A27" s="90">
        <v>1</v>
      </c>
      <c r="B27" s="6">
        <v>90</v>
      </c>
      <c r="C27" s="1" t="s">
        <v>136</v>
      </c>
      <c r="D27" s="4" t="s">
        <v>19</v>
      </c>
      <c r="E27" s="2">
        <v>31700</v>
      </c>
      <c r="F27" s="1" t="s">
        <v>8</v>
      </c>
      <c r="G27" s="3">
        <v>84.25</v>
      </c>
      <c r="H27" s="37">
        <v>0.61019999999999996</v>
      </c>
      <c r="I27" s="44">
        <v>205</v>
      </c>
      <c r="J27" s="44">
        <v>210</v>
      </c>
      <c r="K27" s="44">
        <v>215</v>
      </c>
      <c r="L27" s="34"/>
      <c r="M27" s="13">
        <v>215</v>
      </c>
      <c r="N27" s="42">
        <f t="shared" ref="N27:N33" si="6">M27*H27</f>
        <v>131.19299999999998</v>
      </c>
      <c r="O27" s="48"/>
      <c r="P27" s="24"/>
      <c r="Q27" s="25"/>
      <c r="R27" s="26"/>
      <c r="S27" s="25"/>
      <c r="T27" s="26"/>
      <c r="U27" s="24"/>
      <c r="V27" s="24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</row>
    <row r="28" spans="1:55" s="20" customFormat="1">
      <c r="A28" s="90">
        <v>2</v>
      </c>
      <c r="B28" s="6">
        <v>90</v>
      </c>
      <c r="C28" s="1" t="s">
        <v>121</v>
      </c>
      <c r="D28" s="4" t="s">
        <v>131</v>
      </c>
      <c r="E28" s="2">
        <v>35598</v>
      </c>
      <c r="F28" s="1" t="s">
        <v>8</v>
      </c>
      <c r="G28" s="3">
        <v>83.25</v>
      </c>
      <c r="H28" s="37">
        <v>0</v>
      </c>
      <c r="I28" s="44">
        <v>200</v>
      </c>
      <c r="J28" s="44">
        <v>210</v>
      </c>
      <c r="K28" s="46">
        <v>215</v>
      </c>
      <c r="L28" s="34"/>
      <c r="M28" s="13">
        <v>210</v>
      </c>
      <c r="N28" s="42">
        <f>M28*H28</f>
        <v>0</v>
      </c>
      <c r="O28" s="48"/>
      <c r="P28" s="24"/>
      <c r="Q28" s="25"/>
      <c r="R28" s="26"/>
      <c r="S28" s="25"/>
      <c r="T28" s="26"/>
      <c r="U28" s="24"/>
      <c r="V28" s="24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</row>
    <row r="29" spans="1:55" s="20" customFormat="1">
      <c r="A29" s="90">
        <v>3</v>
      </c>
      <c r="B29" s="6">
        <v>90</v>
      </c>
      <c r="C29" s="1" t="s">
        <v>84</v>
      </c>
      <c r="D29" s="4" t="s">
        <v>19</v>
      </c>
      <c r="E29" s="2">
        <v>25108</v>
      </c>
      <c r="F29" s="1" t="s">
        <v>8</v>
      </c>
      <c r="G29" s="3">
        <v>89.7</v>
      </c>
      <c r="H29" s="37">
        <v>0</v>
      </c>
      <c r="I29" s="44">
        <v>190</v>
      </c>
      <c r="J29" s="44">
        <v>200</v>
      </c>
      <c r="K29" s="46" t="s">
        <v>25</v>
      </c>
      <c r="L29" s="34"/>
      <c r="M29" s="13">
        <v>200</v>
      </c>
      <c r="N29" s="42">
        <f t="shared" ref="N29" si="7">M29*H29</f>
        <v>0</v>
      </c>
      <c r="O29" s="48"/>
      <c r="P29" s="24"/>
      <c r="Q29" s="25"/>
      <c r="R29" s="26"/>
      <c r="S29" s="25"/>
      <c r="T29" s="26"/>
      <c r="U29" s="24"/>
      <c r="V29" s="24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55" s="20" customFormat="1">
      <c r="A30" s="90">
        <v>4</v>
      </c>
      <c r="B30" s="6">
        <v>90</v>
      </c>
      <c r="C30" s="1" t="s">
        <v>137</v>
      </c>
      <c r="D30" s="4" t="s">
        <v>138</v>
      </c>
      <c r="E30" s="2">
        <v>32674</v>
      </c>
      <c r="F30" s="1" t="s">
        <v>8</v>
      </c>
      <c r="G30" s="3">
        <v>88.4</v>
      </c>
      <c r="H30" s="37">
        <v>0</v>
      </c>
      <c r="I30" s="44">
        <v>165</v>
      </c>
      <c r="J30" s="44">
        <v>175</v>
      </c>
      <c r="K30" s="44">
        <v>185</v>
      </c>
      <c r="L30" s="34"/>
      <c r="M30" s="13">
        <v>185</v>
      </c>
      <c r="N30" s="42">
        <f>M30*H30</f>
        <v>0</v>
      </c>
      <c r="O30" s="48"/>
      <c r="P30" s="24"/>
      <c r="Q30" s="25"/>
      <c r="R30" s="26"/>
      <c r="S30" s="25"/>
      <c r="T30" s="26"/>
      <c r="U30" s="24"/>
      <c r="V30" s="24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</row>
    <row r="31" spans="1:55" s="20" customFormat="1" ht="12.75" customHeight="1">
      <c r="A31" s="90">
        <v>5</v>
      </c>
      <c r="B31" s="6">
        <v>90</v>
      </c>
      <c r="C31" s="1" t="s">
        <v>89</v>
      </c>
      <c r="D31" s="4" t="s">
        <v>19</v>
      </c>
      <c r="E31" s="2">
        <v>33558</v>
      </c>
      <c r="F31" s="1" t="s">
        <v>8</v>
      </c>
      <c r="G31" s="3">
        <v>89.5</v>
      </c>
      <c r="H31" s="37">
        <v>0</v>
      </c>
      <c r="I31" s="46">
        <v>150</v>
      </c>
      <c r="J31" s="44">
        <v>160</v>
      </c>
      <c r="K31" s="46">
        <v>170</v>
      </c>
      <c r="L31" s="34"/>
      <c r="M31" s="13">
        <v>160</v>
      </c>
      <c r="N31" s="42">
        <f t="shared" ref="N31:N33" si="8">M31*H31</f>
        <v>0</v>
      </c>
      <c r="O31" s="48"/>
      <c r="P31" s="24"/>
      <c r="Q31" s="25"/>
      <c r="R31" s="26"/>
      <c r="S31" s="25"/>
      <c r="T31" s="26"/>
      <c r="U31" s="24"/>
      <c r="V31" s="24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</row>
    <row r="32" spans="1:55">
      <c r="A32" s="90">
        <v>6</v>
      </c>
      <c r="B32" s="6">
        <v>90</v>
      </c>
      <c r="C32" s="1" t="s">
        <v>91</v>
      </c>
      <c r="D32" s="4" t="s">
        <v>19</v>
      </c>
      <c r="E32" s="2">
        <v>35160</v>
      </c>
      <c r="F32" s="1" t="s">
        <v>8</v>
      </c>
      <c r="G32" s="3">
        <v>88.85</v>
      </c>
      <c r="H32" s="37">
        <v>0</v>
      </c>
      <c r="I32" s="44">
        <v>100</v>
      </c>
      <c r="J32" s="46">
        <v>120</v>
      </c>
      <c r="K32" s="44">
        <v>130</v>
      </c>
      <c r="L32" s="34"/>
      <c r="M32" s="13">
        <v>130</v>
      </c>
      <c r="N32" s="42">
        <f t="shared" si="8"/>
        <v>0</v>
      </c>
      <c r="O32" s="48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</row>
    <row r="33" spans="1:55">
      <c r="A33" s="90" t="s">
        <v>23</v>
      </c>
      <c r="B33" s="6">
        <v>90</v>
      </c>
      <c r="C33" s="1" t="s">
        <v>88</v>
      </c>
      <c r="D33" s="4" t="s">
        <v>36</v>
      </c>
      <c r="E33" s="2"/>
      <c r="F33" s="1" t="s">
        <v>8</v>
      </c>
      <c r="G33" s="3">
        <v>86.6</v>
      </c>
      <c r="H33" s="37">
        <v>0</v>
      </c>
      <c r="I33" s="46">
        <v>185</v>
      </c>
      <c r="J33" s="46" t="s">
        <v>25</v>
      </c>
      <c r="K33" s="46" t="s">
        <v>25</v>
      </c>
      <c r="L33" s="34"/>
      <c r="M33" s="13">
        <v>0</v>
      </c>
      <c r="N33" s="42">
        <f t="shared" si="8"/>
        <v>0</v>
      </c>
      <c r="O33" s="48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5" s="20" customFormat="1">
      <c r="A34" s="90">
        <v>1</v>
      </c>
      <c r="B34" s="6">
        <v>100</v>
      </c>
      <c r="C34" s="1" t="s">
        <v>139</v>
      </c>
      <c r="D34" s="4" t="s">
        <v>138</v>
      </c>
      <c r="E34" s="2">
        <v>27817</v>
      </c>
      <c r="F34" s="1" t="s">
        <v>8</v>
      </c>
      <c r="G34" s="3">
        <v>98.05</v>
      </c>
      <c r="H34" s="37">
        <v>0.55889999999999995</v>
      </c>
      <c r="I34" s="44">
        <v>230</v>
      </c>
      <c r="J34" s="44">
        <v>245</v>
      </c>
      <c r="K34" s="44">
        <v>255</v>
      </c>
      <c r="L34" s="34"/>
      <c r="M34" s="13">
        <v>255</v>
      </c>
      <c r="N34" s="42">
        <f t="shared" ref="N34:N39" si="9">M34*H34</f>
        <v>142.51949999999999</v>
      </c>
      <c r="O34" s="48">
        <v>3</v>
      </c>
      <c r="P34" s="24"/>
      <c r="Q34" s="25"/>
      <c r="R34" s="26"/>
      <c r="S34" s="25"/>
      <c r="T34" s="26"/>
      <c r="U34" s="24"/>
      <c r="V34" s="24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55" s="20" customFormat="1">
      <c r="A35" s="90">
        <v>2</v>
      </c>
      <c r="B35" s="6">
        <v>100</v>
      </c>
      <c r="C35" s="1" t="s">
        <v>140</v>
      </c>
      <c r="D35" s="4" t="s">
        <v>141</v>
      </c>
      <c r="E35" s="2"/>
      <c r="F35" s="1" t="s">
        <v>8</v>
      </c>
      <c r="G35" s="3">
        <v>97</v>
      </c>
      <c r="H35" s="37">
        <v>0</v>
      </c>
      <c r="I35" s="44">
        <v>225</v>
      </c>
      <c r="J35" s="44">
        <v>235</v>
      </c>
      <c r="K35" s="46">
        <v>245</v>
      </c>
      <c r="L35" s="34"/>
      <c r="M35" s="13">
        <v>235</v>
      </c>
      <c r="N35" s="42">
        <f>M35*H35</f>
        <v>0</v>
      </c>
      <c r="O35" s="48"/>
      <c r="P35" s="24"/>
      <c r="Q35" s="25"/>
      <c r="R35" s="26"/>
      <c r="S35" s="25"/>
      <c r="T35" s="26"/>
      <c r="U35" s="24"/>
      <c r="V35" s="24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1:55" s="20" customFormat="1">
      <c r="A36" s="90">
        <v>3</v>
      </c>
      <c r="B36" s="6">
        <v>100</v>
      </c>
      <c r="C36" s="1" t="s">
        <v>107</v>
      </c>
      <c r="D36" s="4" t="s">
        <v>19</v>
      </c>
      <c r="E36" s="2">
        <v>29509</v>
      </c>
      <c r="F36" s="1" t="s">
        <v>8</v>
      </c>
      <c r="G36" s="3">
        <v>98.6</v>
      </c>
      <c r="H36" s="37">
        <v>0</v>
      </c>
      <c r="I36" s="44">
        <v>210</v>
      </c>
      <c r="J36" s="44">
        <v>225</v>
      </c>
      <c r="K36" s="44">
        <v>235</v>
      </c>
      <c r="L36" s="34"/>
      <c r="M36" s="13">
        <v>235</v>
      </c>
      <c r="N36" s="42">
        <f t="shared" ref="N36" si="10">M36*H36</f>
        <v>0</v>
      </c>
      <c r="O36" s="48"/>
      <c r="P36" s="24"/>
      <c r="Q36" s="25"/>
      <c r="R36" s="26"/>
      <c r="S36" s="25"/>
      <c r="T36" s="26"/>
      <c r="U36" s="24"/>
      <c r="V36" s="24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55" s="20" customFormat="1">
      <c r="A37" s="90">
        <v>4</v>
      </c>
      <c r="B37" s="6">
        <v>100</v>
      </c>
      <c r="C37" s="1" t="s">
        <v>101</v>
      </c>
      <c r="D37" s="4" t="s">
        <v>36</v>
      </c>
      <c r="E37" s="2">
        <v>32690</v>
      </c>
      <c r="F37" s="1" t="s">
        <v>8</v>
      </c>
      <c r="G37" s="3">
        <v>99</v>
      </c>
      <c r="H37" s="37">
        <v>0</v>
      </c>
      <c r="I37" s="44">
        <v>205</v>
      </c>
      <c r="J37" s="44">
        <v>210</v>
      </c>
      <c r="K37" s="44">
        <v>220</v>
      </c>
      <c r="L37" s="34"/>
      <c r="M37" s="13">
        <v>220</v>
      </c>
      <c r="N37" s="42">
        <f>M37*H37</f>
        <v>0</v>
      </c>
      <c r="O37" s="48"/>
      <c r="P37" s="24"/>
      <c r="Q37" s="25"/>
      <c r="R37" s="26"/>
      <c r="S37" s="25"/>
      <c r="T37" s="26"/>
      <c r="U37" s="24"/>
      <c r="V37" s="24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</row>
    <row r="38" spans="1:55" s="20" customFormat="1" ht="12.75" customHeight="1">
      <c r="A38" s="90">
        <v>5</v>
      </c>
      <c r="B38" s="6">
        <v>100</v>
      </c>
      <c r="C38" s="1" t="s">
        <v>106</v>
      </c>
      <c r="D38" s="4" t="s">
        <v>19</v>
      </c>
      <c r="E38" s="2">
        <v>29643</v>
      </c>
      <c r="F38" s="1" t="s">
        <v>8</v>
      </c>
      <c r="G38" s="3">
        <v>98.35</v>
      </c>
      <c r="H38" s="37">
        <v>0</v>
      </c>
      <c r="I38" s="44">
        <v>185</v>
      </c>
      <c r="J38" s="46">
        <v>195</v>
      </c>
      <c r="K38" s="46" t="s">
        <v>25</v>
      </c>
      <c r="L38" s="34"/>
      <c r="M38" s="13">
        <v>185</v>
      </c>
      <c r="N38" s="42">
        <f t="shared" si="9"/>
        <v>0</v>
      </c>
      <c r="O38" s="48"/>
      <c r="P38" s="24"/>
      <c r="Q38" s="25"/>
      <c r="R38" s="26"/>
      <c r="S38" s="25"/>
      <c r="T38" s="26"/>
      <c r="U38" s="24"/>
      <c r="V38" s="24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</row>
    <row r="39" spans="1:55" ht="13.5" thickBot="1">
      <c r="A39" s="91">
        <v>1</v>
      </c>
      <c r="B39" s="92" t="s">
        <v>110</v>
      </c>
      <c r="C39" s="88" t="s">
        <v>115</v>
      </c>
      <c r="D39" s="67" t="s">
        <v>19</v>
      </c>
      <c r="E39" s="68">
        <v>34807</v>
      </c>
      <c r="F39" s="88" t="s">
        <v>8</v>
      </c>
      <c r="G39" s="69">
        <v>109.25</v>
      </c>
      <c r="H39" s="93">
        <v>0.5373</v>
      </c>
      <c r="I39" s="100">
        <v>200</v>
      </c>
      <c r="J39" s="100">
        <v>220</v>
      </c>
      <c r="K39" s="100">
        <v>240</v>
      </c>
      <c r="L39" s="94"/>
      <c r="M39" s="95">
        <v>240</v>
      </c>
      <c r="N39" s="96">
        <f t="shared" si="9"/>
        <v>128.952</v>
      </c>
      <c r="O39" s="101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</row>
    <row r="41" spans="1:55">
      <c r="A41" s="50" t="s">
        <v>11</v>
      </c>
      <c r="D41" s="5" t="s">
        <v>122</v>
      </c>
    </row>
    <row r="42" spans="1:55">
      <c r="A42" s="50" t="s">
        <v>13</v>
      </c>
      <c r="D42" s="5" t="s">
        <v>123</v>
      </c>
    </row>
    <row r="43" spans="1:55">
      <c r="A43" s="50" t="s">
        <v>15</v>
      </c>
      <c r="D43" s="5" t="s">
        <v>124</v>
      </c>
    </row>
    <row r="44" spans="1:55">
      <c r="A44" s="50" t="s">
        <v>24</v>
      </c>
      <c r="D44" s="5" t="s">
        <v>12</v>
      </c>
    </row>
  </sheetData>
  <mergeCells count="10">
    <mergeCell ref="G4:G5"/>
    <mergeCell ref="H4:H5"/>
    <mergeCell ref="I4:N4"/>
    <mergeCell ref="O4:O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лёжа</vt:lpstr>
      <vt:lpstr>Народный жим</vt:lpstr>
      <vt:lpstr>Тяга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2017-12-20T13:22:27Z</dcterms:modified>
</cp:coreProperties>
</file>