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9095" windowHeight="7680"/>
  </bookViews>
  <sheets>
    <sheet name="ПАУЭРЛИФТИНГ - AMT" sheetId="2" r:id="rId1"/>
    <sheet name="ПАУЭРЛИФТИНГ - PRO" sheetId="1" r:id="rId2"/>
  </sheets>
  <calcPr calcId="124519"/>
</workbook>
</file>

<file path=xl/calcChain.xml><?xml version="1.0" encoding="utf-8"?>
<calcChain xmlns="http://schemas.openxmlformats.org/spreadsheetml/2006/main">
  <c r="Y36" i="2"/>
  <c r="Y37"/>
  <c r="W33" i="1"/>
  <c r="W34"/>
  <c r="Y15"/>
  <c r="Y16"/>
  <c r="Y17"/>
  <c r="Y19"/>
  <c r="W15"/>
  <c r="W16"/>
  <c r="W17"/>
  <c r="W18"/>
  <c r="W19"/>
  <c r="W36" i="2"/>
  <c r="W32"/>
  <c r="Y24"/>
  <c r="Y25"/>
  <c r="W25"/>
  <c r="W24"/>
  <c r="W9"/>
  <c r="W10"/>
  <c r="Y33"/>
  <c r="W28"/>
  <c r="Y29" s="1"/>
  <c r="W30"/>
  <c r="Y30" s="1"/>
  <c r="W13"/>
  <c r="Y13" s="1"/>
  <c r="W11"/>
  <c r="Y11" s="1"/>
  <c r="W12"/>
  <c r="Y12" s="1"/>
  <c r="W14"/>
  <c r="Y14" s="1"/>
  <c r="W15"/>
  <c r="Y15" s="1"/>
  <c r="W16"/>
  <c r="Y16" s="1"/>
  <c r="W17"/>
  <c r="Y17" s="1"/>
  <c r="Y9"/>
  <c r="Y10"/>
  <c r="W32" i="1"/>
  <c r="Y32" s="1"/>
  <c r="W50" i="2"/>
  <c r="Y50" s="1"/>
  <c r="W45"/>
  <c r="Y45" s="1"/>
  <c r="W38"/>
  <c r="Y38" s="1"/>
  <c r="W37"/>
  <c r="W35"/>
  <c r="Y35" s="1"/>
  <c r="W34"/>
  <c r="Y34" s="1"/>
  <c r="W31"/>
  <c r="Y32" s="1"/>
  <c r="W29"/>
  <c r="W27"/>
  <c r="Y27" s="1"/>
  <c r="W26"/>
  <c r="Y26" s="1"/>
  <c r="W23"/>
  <c r="Y23" s="1"/>
  <c r="W22"/>
  <c r="Y22" s="1"/>
  <c r="W18"/>
  <c r="Y18" s="1"/>
  <c r="W8"/>
  <c r="Y8" s="1"/>
  <c r="W7"/>
  <c r="Y7" s="1"/>
  <c r="W27" i="1"/>
  <c r="Y27" s="1"/>
  <c r="W20"/>
  <c r="Y20" s="1"/>
  <c r="W11"/>
  <c r="Y11" s="1"/>
  <c r="W10"/>
  <c r="Y10" s="1"/>
  <c r="W9"/>
  <c r="Y9" s="1"/>
  <c r="W8"/>
  <c r="Y8" s="1"/>
  <c r="W7"/>
  <c r="Y7" s="1"/>
  <c r="Y18" l="1"/>
  <c r="Y28" i="2"/>
  <c r="Y31"/>
</calcChain>
</file>

<file path=xl/sharedStrings.xml><?xml version="1.0" encoding="utf-8"?>
<sst xmlns="http://schemas.openxmlformats.org/spreadsheetml/2006/main" count="306" uniqueCount="84">
  <si>
    <t xml:space="preserve"> Кубок Главы Республики Крым по пауэрлифтингу, жиму лежа, и становой тяге, 13-14.05.2017., г. Симферополь</t>
  </si>
  <si>
    <t>Пауэрлифтинг</t>
  </si>
  <si>
    <t>Безэкипировочный дивизион</t>
  </si>
  <si>
    <t>№</t>
  </si>
  <si>
    <t>В/К</t>
  </si>
  <si>
    <t>ФИО</t>
  </si>
  <si>
    <t>Регион</t>
  </si>
  <si>
    <t>Дата Рождения</t>
  </si>
  <si>
    <t>Возрастная категория</t>
  </si>
  <si>
    <t>Вес</t>
  </si>
  <si>
    <t>Мэлоун</t>
  </si>
  <si>
    <t>ПРИСЕД</t>
  </si>
  <si>
    <t>ЖИМ ЛЕЖА</t>
  </si>
  <si>
    <t>СТАНОВАЯ ТЯГА</t>
  </si>
  <si>
    <t>ИТОГ</t>
  </si>
  <si>
    <t>Абсолютное первенство</t>
  </si>
  <si>
    <t>Рез-тат</t>
  </si>
  <si>
    <t>Сумма</t>
  </si>
  <si>
    <t>Место</t>
  </si>
  <si>
    <t>Женщины</t>
  </si>
  <si>
    <t>82.5</t>
  </si>
  <si>
    <t>Шварц</t>
  </si>
  <si>
    <t>Мужчины</t>
  </si>
  <si>
    <t>место</t>
  </si>
  <si>
    <t>Чемпионат Южного Федерального округа АНО "НАП" по пауэрлифтингу 08.10.2017</t>
  </si>
  <si>
    <t>Симферополь</t>
  </si>
  <si>
    <t>open</t>
  </si>
  <si>
    <t>Пауэрлифтинг AMT</t>
  </si>
  <si>
    <t>Пауэрлифтинг PRO</t>
  </si>
  <si>
    <t>Антонова Юлия</t>
  </si>
  <si>
    <t>Керчь</t>
  </si>
  <si>
    <t>90+</t>
  </si>
  <si>
    <t>Ершова Татьяна</t>
  </si>
  <si>
    <t>Севастополь</t>
  </si>
  <si>
    <t>masters(50-59)</t>
  </si>
  <si>
    <t>Чижевский Сергей</t>
  </si>
  <si>
    <t>masters(40-49)</t>
  </si>
  <si>
    <t>Курди Ферял</t>
  </si>
  <si>
    <t>Саудовская Аравия, Рияд</t>
  </si>
  <si>
    <t>jun</t>
  </si>
  <si>
    <t>Рамазанова Адиле</t>
  </si>
  <si>
    <t>Печерская Елена</t>
  </si>
  <si>
    <t>Егиазарян Эрянуи</t>
  </si>
  <si>
    <t>Брылева Анастасия</t>
  </si>
  <si>
    <t>Лубенский Владимир</t>
  </si>
  <si>
    <t>teen(13-15)</t>
  </si>
  <si>
    <t>Меметов Энвер</t>
  </si>
  <si>
    <t>teen(16-17)</t>
  </si>
  <si>
    <t>Лихач Михаил</t>
  </si>
  <si>
    <t>Сагиров Степан</t>
  </si>
  <si>
    <t>Красноперекопск</t>
  </si>
  <si>
    <t>Горунов Максим</t>
  </si>
  <si>
    <t>Борец Любовь</t>
  </si>
  <si>
    <t>Евпатория</t>
  </si>
  <si>
    <t>Залюбовская Валентина</t>
  </si>
  <si>
    <t>Анненков Эдуард</t>
  </si>
  <si>
    <t>Чоловский Игорь</t>
  </si>
  <si>
    <t>Полякова Каролина</t>
  </si>
  <si>
    <t>Ялта</t>
  </si>
  <si>
    <t>Пирогов Сергей</t>
  </si>
  <si>
    <t>Старикова Наталья</t>
  </si>
  <si>
    <t>Лавров Евгений</t>
  </si>
  <si>
    <t>Конюшенко Алена</t>
  </si>
  <si>
    <t>СОФТ-ЭКИПА дивизион</t>
  </si>
  <si>
    <t>Степанов Роман</t>
  </si>
  <si>
    <t>Дубовенко Алексей</t>
  </si>
  <si>
    <t>Конецкий Денис</t>
  </si>
  <si>
    <t xml:space="preserve">Трубенко Алена </t>
  </si>
  <si>
    <t>Анапа</t>
  </si>
  <si>
    <t>Хекало Алексей</t>
  </si>
  <si>
    <t>Жувага Сергей</t>
  </si>
  <si>
    <t>Крыловский Алексей</t>
  </si>
  <si>
    <t>Бойко Розалия</t>
  </si>
  <si>
    <t>Супиченко Анна</t>
  </si>
  <si>
    <t>Цурин Дмитрий</t>
  </si>
  <si>
    <t xml:space="preserve">СОФТ - ЭКИПА </t>
  </si>
  <si>
    <t>Петриченко Ольга</t>
  </si>
  <si>
    <t>Прудников Алексей</t>
  </si>
  <si>
    <t>Леоненко Василий</t>
  </si>
  <si>
    <t>Арсеменко Константин</t>
  </si>
  <si>
    <t>Якушин Андрей</t>
  </si>
  <si>
    <t>children</t>
  </si>
  <si>
    <t>Ильясов Никита</t>
  </si>
  <si>
    <t>Мудрик Вадим</t>
  </si>
</sst>
</file>

<file path=xl/styles.xml><?xml version="1.0" encoding="utf-8"?>
<styleSheet xmlns="http://schemas.openxmlformats.org/spreadsheetml/2006/main">
  <numFmts count="1">
    <numFmt numFmtId="164" formatCode="0.0000"/>
  </numFmts>
  <fonts count="6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trike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8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4" fontId="4" fillId="0" borderId="14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14" fontId="4" fillId="0" borderId="16" xfId="0" applyNumberFormat="1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14" fontId="4" fillId="0" borderId="20" xfId="0" applyNumberFormat="1" applyFont="1" applyFill="1" applyBorder="1" applyAlignment="1">
      <alignment horizontal="center"/>
    </xf>
    <xf numFmtId="2" fontId="4" fillId="0" borderId="20" xfId="0" applyNumberFormat="1" applyFont="1" applyFill="1" applyBorder="1" applyAlignment="1">
      <alignment horizontal="center" vertical="center"/>
    </xf>
    <xf numFmtId="164" fontId="4" fillId="0" borderId="20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center"/>
    </xf>
    <xf numFmtId="2" fontId="4" fillId="0" borderId="23" xfId="0" applyNumberFormat="1" applyFont="1" applyFill="1" applyBorder="1" applyAlignment="1">
      <alignment horizontal="center" vertical="center"/>
    </xf>
    <xf numFmtId="164" fontId="4" fillId="0" borderId="23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4" fillId="0" borderId="23" xfId="0" applyNumberFormat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14" fontId="4" fillId="0" borderId="26" xfId="0" applyNumberFormat="1" applyFont="1" applyFill="1" applyBorder="1" applyAlignment="1">
      <alignment horizontal="center"/>
    </xf>
    <xf numFmtId="2" fontId="4" fillId="0" borderId="25" xfId="0" applyNumberFormat="1" applyFont="1" applyFill="1" applyBorder="1" applyAlignment="1">
      <alignment horizontal="center" vertical="center"/>
    </xf>
    <xf numFmtId="164" fontId="4" fillId="0" borderId="25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14" fontId="4" fillId="0" borderId="23" xfId="0" applyNumberFormat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/>
    </xf>
    <xf numFmtId="164" fontId="4" fillId="0" borderId="26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/>
    </xf>
    <xf numFmtId="14" fontId="4" fillId="0" borderId="20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14" fontId="4" fillId="0" borderId="25" xfId="0" applyNumberFormat="1" applyFont="1" applyFill="1" applyBorder="1" applyAlignment="1">
      <alignment horizontal="center"/>
    </xf>
    <xf numFmtId="0" fontId="5" fillId="0" borderId="20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4" fillId="0" borderId="26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14" fontId="4" fillId="0" borderId="25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2" fontId="4" fillId="0" borderId="14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5" fillId="0" borderId="26" xfId="0" applyNumberFormat="1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14" fontId="4" fillId="0" borderId="8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vertical="center"/>
    </xf>
    <xf numFmtId="0" fontId="4" fillId="0" borderId="39" xfId="0" applyFont="1" applyFill="1" applyBorder="1" applyAlignment="1">
      <alignment horizontal="center" vertical="center"/>
    </xf>
    <xf numFmtId="14" fontId="4" fillId="0" borderId="39" xfId="0" applyNumberFormat="1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/>
    </xf>
    <xf numFmtId="164" fontId="4" fillId="0" borderId="39" xfId="0" applyNumberFormat="1" applyFont="1" applyFill="1" applyBorder="1" applyAlignment="1">
      <alignment horizontal="center" vertical="center"/>
    </xf>
    <xf numFmtId="0" fontId="5" fillId="0" borderId="39" xfId="0" applyNumberFormat="1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0" xfId="0" applyFont="1"/>
    <xf numFmtId="0" fontId="4" fillId="0" borderId="39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14" xfId="0" applyFont="1" applyBorder="1" applyAlignment="1"/>
    <xf numFmtId="0" fontId="3" fillId="0" borderId="42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23" xfId="0" applyFont="1" applyBorder="1"/>
    <xf numFmtId="0" fontId="4" fillId="0" borderId="23" xfId="0" applyFont="1" applyBorder="1" applyAlignment="1">
      <alignment horizontal="center"/>
    </xf>
    <xf numFmtId="14" fontId="4" fillId="0" borderId="23" xfId="0" applyNumberFormat="1" applyFont="1" applyBorder="1" applyAlignment="1">
      <alignment horizontal="center"/>
    </xf>
    <xf numFmtId="0" fontId="4" fillId="0" borderId="23" xfId="0" applyNumberFormat="1" applyFont="1" applyFill="1" applyBorder="1" applyAlignment="1">
      <alignment horizontal="center" vertical="center" wrapText="1"/>
    </xf>
    <xf numFmtId="14" fontId="4" fillId="0" borderId="39" xfId="0" applyNumberFormat="1" applyFont="1" applyFill="1" applyBorder="1" applyAlignment="1">
      <alignment horizontal="center"/>
    </xf>
    <xf numFmtId="0" fontId="5" fillId="0" borderId="39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1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14" fontId="4" fillId="0" borderId="16" xfId="0" applyNumberFormat="1" applyFont="1" applyFill="1" applyBorder="1" applyAlignment="1">
      <alignment horizont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3" xfId="0" applyFont="1" applyBorder="1"/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164" fontId="3" fillId="0" borderId="28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2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0"/>
  <sheetViews>
    <sheetView tabSelected="1" workbookViewId="0">
      <selection activeCell="W33" sqref="W33"/>
    </sheetView>
  </sheetViews>
  <sheetFormatPr defaultRowHeight="15"/>
  <cols>
    <col min="1" max="1" width="3" style="129" customWidth="1"/>
    <col min="2" max="2" width="5.5703125" style="129" bestFit="1" customWidth="1"/>
    <col min="3" max="3" width="22.42578125" style="129" bestFit="1" customWidth="1"/>
    <col min="4" max="4" width="24.5703125" style="129" bestFit="1" customWidth="1"/>
    <col min="5" max="5" width="9.85546875" style="129" customWidth="1"/>
    <col min="6" max="6" width="13.140625" style="129" customWidth="1"/>
    <col min="7" max="7" width="6.42578125" style="129" bestFit="1" customWidth="1"/>
    <col min="8" max="8" width="8.5703125" style="129" bestFit="1" customWidth="1"/>
    <col min="9" max="9" width="4" style="129" bestFit="1" customWidth="1"/>
    <col min="10" max="11" width="6" style="129" bestFit="1" customWidth="1"/>
    <col min="12" max="12" width="8.28515625" style="129" bestFit="1" customWidth="1"/>
    <col min="13" max="13" width="5" style="129" bestFit="1" customWidth="1"/>
    <col min="14" max="15" width="6" style="129" bestFit="1" customWidth="1"/>
    <col min="16" max="16" width="3.140625" style="129" customWidth="1"/>
    <col min="17" max="17" width="8.28515625" style="129" bestFit="1" customWidth="1"/>
    <col min="18" max="20" width="6" style="129" bestFit="1" customWidth="1"/>
    <col min="21" max="21" width="3.7109375" style="129" customWidth="1"/>
    <col min="22" max="22" width="8.28515625" style="129" bestFit="1" customWidth="1"/>
    <col min="23" max="23" width="7.42578125" style="129" bestFit="1" customWidth="1"/>
    <col min="24" max="24" width="9.140625" style="129"/>
    <col min="25" max="25" width="8.5703125" style="129" bestFit="1" customWidth="1"/>
    <col min="26" max="16384" width="9.140625" style="129"/>
  </cols>
  <sheetData>
    <row r="1" spans="1:26" ht="20.25">
      <c r="A1" s="172" t="s">
        <v>24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</row>
    <row r="2" spans="1:26" ht="20.25">
      <c r="A2" s="172" t="s">
        <v>27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26" ht="19.5" thickBot="1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</row>
    <row r="4" spans="1:26" ht="15.75" thickBot="1">
      <c r="A4" s="174" t="s">
        <v>3</v>
      </c>
      <c r="B4" s="176" t="s">
        <v>4</v>
      </c>
      <c r="C4" s="178" t="s">
        <v>5</v>
      </c>
      <c r="D4" s="180" t="s">
        <v>6</v>
      </c>
      <c r="E4" s="180" t="s">
        <v>7</v>
      </c>
      <c r="F4" s="180" t="s">
        <v>8</v>
      </c>
      <c r="G4" s="182" t="s">
        <v>9</v>
      </c>
      <c r="H4" s="184" t="s">
        <v>10</v>
      </c>
      <c r="I4" s="186" t="s">
        <v>11</v>
      </c>
      <c r="J4" s="186"/>
      <c r="K4" s="186"/>
      <c r="L4" s="186"/>
      <c r="M4" s="186" t="s">
        <v>12</v>
      </c>
      <c r="N4" s="186"/>
      <c r="O4" s="186"/>
      <c r="P4" s="186"/>
      <c r="Q4" s="186"/>
      <c r="R4" s="186" t="s">
        <v>13</v>
      </c>
      <c r="S4" s="186"/>
      <c r="T4" s="186"/>
      <c r="U4" s="186"/>
      <c r="V4" s="186"/>
      <c r="W4" s="186" t="s">
        <v>14</v>
      </c>
      <c r="X4" s="186"/>
      <c r="Y4" s="186"/>
      <c r="Z4" s="170" t="s">
        <v>15</v>
      </c>
    </row>
    <row r="5" spans="1:26" ht="15.75" thickBot="1">
      <c r="A5" s="175"/>
      <c r="B5" s="177"/>
      <c r="C5" s="179"/>
      <c r="D5" s="181"/>
      <c r="E5" s="181"/>
      <c r="F5" s="181"/>
      <c r="G5" s="183"/>
      <c r="H5" s="185"/>
      <c r="I5" s="1">
        <v>1</v>
      </c>
      <c r="J5" s="2">
        <v>2</v>
      </c>
      <c r="K5" s="2">
        <v>3</v>
      </c>
      <c r="L5" s="1" t="s">
        <v>16</v>
      </c>
      <c r="M5" s="1">
        <v>1</v>
      </c>
      <c r="N5" s="1">
        <v>2</v>
      </c>
      <c r="O5" s="1">
        <v>3</v>
      </c>
      <c r="P5" s="1">
        <v>4</v>
      </c>
      <c r="Q5" s="1" t="s">
        <v>16</v>
      </c>
      <c r="R5" s="1">
        <v>1</v>
      </c>
      <c r="S5" s="2">
        <v>2</v>
      </c>
      <c r="T5" s="1">
        <v>3</v>
      </c>
      <c r="U5" s="1">
        <v>4</v>
      </c>
      <c r="V5" s="1" t="s">
        <v>16</v>
      </c>
      <c r="W5" s="1" t="s">
        <v>17</v>
      </c>
      <c r="X5" s="3" t="s">
        <v>18</v>
      </c>
      <c r="Y5" s="4" t="s">
        <v>10</v>
      </c>
      <c r="Z5" s="171"/>
    </row>
    <row r="6" spans="1:26" ht="15.75" thickBot="1">
      <c r="A6" s="187" t="s">
        <v>19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9"/>
    </row>
    <row r="7" spans="1:26">
      <c r="A7" s="128">
        <v>1</v>
      </c>
      <c r="B7" s="132">
        <v>52</v>
      </c>
      <c r="C7" s="9" t="s">
        <v>76</v>
      </c>
      <c r="D7" s="10" t="s">
        <v>25</v>
      </c>
      <c r="E7" s="11">
        <v>31402</v>
      </c>
      <c r="F7" s="10" t="s">
        <v>26</v>
      </c>
      <c r="G7" s="12">
        <v>51.4</v>
      </c>
      <c r="H7" s="13">
        <v>0.9778</v>
      </c>
      <c r="I7" s="77">
        <v>100</v>
      </c>
      <c r="J7" s="27">
        <v>100</v>
      </c>
      <c r="K7" s="16">
        <v>100</v>
      </c>
      <c r="L7" s="133">
        <v>100</v>
      </c>
      <c r="M7" s="10">
        <v>55</v>
      </c>
      <c r="N7" s="10">
        <v>60</v>
      </c>
      <c r="O7" s="27">
        <v>65</v>
      </c>
      <c r="P7" s="10"/>
      <c r="Q7" s="133">
        <v>60</v>
      </c>
      <c r="R7" s="16">
        <v>110</v>
      </c>
      <c r="S7" s="16">
        <v>120</v>
      </c>
      <c r="T7" s="15">
        <v>125</v>
      </c>
      <c r="U7" s="10"/>
      <c r="V7" s="133">
        <v>120</v>
      </c>
      <c r="W7" s="133">
        <f t="shared" ref="W7:W18" si="0">V7+Q7+L7</f>
        <v>280</v>
      </c>
      <c r="X7" s="133">
        <v>1</v>
      </c>
      <c r="Y7" s="13">
        <f t="shared" ref="Y7:Y18" si="1">W7*H7</f>
        <v>273.78399999999999</v>
      </c>
      <c r="Z7" s="17">
        <v>1</v>
      </c>
    </row>
    <row r="8" spans="1:26">
      <c r="A8" s="128">
        <v>2</v>
      </c>
      <c r="B8" s="28"/>
      <c r="C8" s="29" t="s">
        <v>40</v>
      </c>
      <c r="D8" s="30" t="s">
        <v>25</v>
      </c>
      <c r="E8" s="31">
        <v>34397</v>
      </c>
      <c r="F8" s="30" t="s">
        <v>26</v>
      </c>
      <c r="G8" s="32">
        <v>51.7</v>
      </c>
      <c r="H8" s="33"/>
      <c r="I8" s="30">
        <v>70</v>
      </c>
      <c r="J8" s="51">
        <v>75</v>
      </c>
      <c r="K8" s="36">
        <v>80</v>
      </c>
      <c r="L8" s="1">
        <v>75</v>
      </c>
      <c r="M8" s="30">
        <v>40</v>
      </c>
      <c r="N8" s="30">
        <v>45</v>
      </c>
      <c r="O8" s="30">
        <v>47.5</v>
      </c>
      <c r="P8" s="30"/>
      <c r="Q8" s="1">
        <v>47.5</v>
      </c>
      <c r="R8" s="30">
        <v>100</v>
      </c>
      <c r="S8" s="30">
        <v>105</v>
      </c>
      <c r="T8" s="36">
        <v>110</v>
      </c>
      <c r="U8" s="30"/>
      <c r="V8" s="1">
        <v>105</v>
      </c>
      <c r="W8" s="1">
        <f t="shared" si="0"/>
        <v>227.5</v>
      </c>
      <c r="X8" s="1">
        <v>2</v>
      </c>
      <c r="Y8" s="33">
        <f t="shared" si="1"/>
        <v>0</v>
      </c>
      <c r="Z8" s="37"/>
    </row>
    <row r="9" spans="1:26" ht="15.75" thickBot="1">
      <c r="A9" s="128">
        <v>3</v>
      </c>
      <c r="B9" s="38"/>
      <c r="C9" s="39" t="s">
        <v>72</v>
      </c>
      <c r="D9" s="40" t="s">
        <v>25</v>
      </c>
      <c r="E9" s="87">
        <v>31874</v>
      </c>
      <c r="F9" s="40" t="s">
        <v>26</v>
      </c>
      <c r="G9" s="42">
        <v>51.6</v>
      </c>
      <c r="H9" s="43"/>
      <c r="I9" s="44">
        <v>60</v>
      </c>
      <c r="J9" s="45">
        <v>60</v>
      </c>
      <c r="K9" s="40">
        <v>65</v>
      </c>
      <c r="L9" s="46">
        <v>65</v>
      </c>
      <c r="M9" s="40">
        <v>40</v>
      </c>
      <c r="N9" s="44">
        <v>45</v>
      </c>
      <c r="O9" s="40">
        <v>45</v>
      </c>
      <c r="P9" s="40"/>
      <c r="Q9" s="46">
        <v>45</v>
      </c>
      <c r="R9" s="40">
        <v>70</v>
      </c>
      <c r="S9" s="40">
        <v>75</v>
      </c>
      <c r="T9" s="44">
        <v>80</v>
      </c>
      <c r="U9" s="40"/>
      <c r="V9" s="46">
        <v>75</v>
      </c>
      <c r="W9" s="46">
        <f t="shared" si="0"/>
        <v>185</v>
      </c>
      <c r="X9" s="46">
        <v>3</v>
      </c>
      <c r="Y9" s="43">
        <f t="shared" si="1"/>
        <v>0</v>
      </c>
      <c r="Z9" s="47"/>
    </row>
    <row r="10" spans="1:26">
      <c r="A10" s="128">
        <v>4</v>
      </c>
      <c r="B10" s="132">
        <v>56</v>
      </c>
      <c r="C10" s="9" t="s">
        <v>43</v>
      </c>
      <c r="D10" s="10" t="s">
        <v>25</v>
      </c>
      <c r="E10" s="11">
        <v>30910</v>
      </c>
      <c r="F10" s="10" t="s">
        <v>26</v>
      </c>
      <c r="G10" s="12">
        <v>55.3</v>
      </c>
      <c r="H10" s="13">
        <v>0.92079999999999995</v>
      </c>
      <c r="I10" s="10">
        <v>75</v>
      </c>
      <c r="J10" s="16">
        <v>82.5</v>
      </c>
      <c r="K10" s="27">
        <v>85</v>
      </c>
      <c r="L10" s="133">
        <v>82.5</v>
      </c>
      <c r="M10" s="27">
        <v>47.5</v>
      </c>
      <c r="N10" s="27">
        <v>50</v>
      </c>
      <c r="O10" s="10">
        <v>50</v>
      </c>
      <c r="P10" s="10"/>
      <c r="Q10" s="133">
        <v>50</v>
      </c>
      <c r="R10" s="10">
        <v>100</v>
      </c>
      <c r="S10" s="10">
        <v>110</v>
      </c>
      <c r="T10" s="10">
        <v>117.5</v>
      </c>
      <c r="U10" s="10"/>
      <c r="V10" s="133">
        <v>117.5</v>
      </c>
      <c r="W10" s="133">
        <f t="shared" si="0"/>
        <v>250</v>
      </c>
      <c r="X10" s="133">
        <v>1</v>
      </c>
      <c r="Y10" s="13">
        <f t="shared" si="1"/>
        <v>230.2</v>
      </c>
      <c r="Z10" s="17"/>
    </row>
    <row r="11" spans="1:26" ht="15.75" thickBot="1">
      <c r="A11" s="128">
        <v>5</v>
      </c>
      <c r="B11" s="53"/>
      <c r="C11" s="54" t="s">
        <v>57</v>
      </c>
      <c r="D11" s="55" t="s">
        <v>58</v>
      </c>
      <c r="E11" s="78">
        <v>35165</v>
      </c>
      <c r="F11" s="55" t="s">
        <v>39</v>
      </c>
      <c r="G11" s="56">
        <v>55.2</v>
      </c>
      <c r="H11" s="57"/>
      <c r="I11" s="79">
        <v>60</v>
      </c>
      <c r="J11" s="55">
        <v>60</v>
      </c>
      <c r="K11" s="58">
        <v>70</v>
      </c>
      <c r="L11" s="61">
        <v>70</v>
      </c>
      <c r="M11" s="63">
        <v>45</v>
      </c>
      <c r="N11" s="63">
        <v>45</v>
      </c>
      <c r="O11" s="55">
        <v>45</v>
      </c>
      <c r="P11" s="55"/>
      <c r="Q11" s="61">
        <v>45</v>
      </c>
      <c r="R11" s="55">
        <v>85</v>
      </c>
      <c r="S11" s="55">
        <v>95</v>
      </c>
      <c r="T11" s="63">
        <v>100</v>
      </c>
      <c r="U11" s="55"/>
      <c r="V11" s="61">
        <v>95</v>
      </c>
      <c r="W11" s="61">
        <f t="shared" si="0"/>
        <v>210</v>
      </c>
      <c r="X11" s="61">
        <v>1</v>
      </c>
      <c r="Y11" s="57">
        <f t="shared" si="1"/>
        <v>0</v>
      </c>
      <c r="Z11" s="64"/>
    </row>
    <row r="12" spans="1:26" ht="15.75" thickBot="1">
      <c r="A12" s="116">
        <v>6</v>
      </c>
      <c r="B12" s="112">
        <v>60</v>
      </c>
      <c r="C12" s="91" t="s">
        <v>73</v>
      </c>
      <c r="D12" s="73" t="s">
        <v>25</v>
      </c>
      <c r="E12" s="95">
        <v>34542</v>
      </c>
      <c r="F12" s="73" t="s">
        <v>39</v>
      </c>
      <c r="G12" s="69">
        <v>60</v>
      </c>
      <c r="H12" s="70"/>
      <c r="I12" s="141">
        <v>65</v>
      </c>
      <c r="J12" s="73">
        <v>65</v>
      </c>
      <c r="K12" s="72">
        <v>70</v>
      </c>
      <c r="L12" s="65">
        <v>70</v>
      </c>
      <c r="M12" s="73">
        <v>40</v>
      </c>
      <c r="N12" s="73">
        <v>45</v>
      </c>
      <c r="O12" s="74">
        <v>47.5</v>
      </c>
      <c r="P12" s="73"/>
      <c r="Q12" s="65">
        <v>45</v>
      </c>
      <c r="R12" s="73">
        <v>80</v>
      </c>
      <c r="S12" s="73">
        <v>85</v>
      </c>
      <c r="T12" s="73">
        <v>90</v>
      </c>
      <c r="U12" s="73"/>
      <c r="V12" s="65">
        <v>90</v>
      </c>
      <c r="W12" s="65">
        <f t="shared" si="0"/>
        <v>205</v>
      </c>
      <c r="X12" s="65">
        <v>1</v>
      </c>
      <c r="Y12" s="70">
        <f t="shared" si="1"/>
        <v>0</v>
      </c>
      <c r="Z12" s="75"/>
    </row>
    <row r="13" spans="1:26">
      <c r="A13" s="116">
        <v>7</v>
      </c>
      <c r="B13" s="132">
        <v>67.5</v>
      </c>
      <c r="C13" s="9" t="s">
        <v>37</v>
      </c>
      <c r="D13" s="10" t="s">
        <v>38</v>
      </c>
      <c r="E13" s="11">
        <v>35323</v>
      </c>
      <c r="F13" s="10" t="s">
        <v>39</v>
      </c>
      <c r="G13" s="12">
        <v>62.1</v>
      </c>
      <c r="H13" s="13"/>
      <c r="I13" s="14">
        <v>85</v>
      </c>
      <c r="J13" s="10">
        <v>90</v>
      </c>
      <c r="K13" s="16">
        <v>95</v>
      </c>
      <c r="L13" s="133">
        <v>95</v>
      </c>
      <c r="M13" s="16">
        <v>35</v>
      </c>
      <c r="N13" s="10">
        <v>40</v>
      </c>
      <c r="O13" s="27">
        <v>42.5</v>
      </c>
      <c r="P13" s="10"/>
      <c r="Q13" s="133">
        <v>40</v>
      </c>
      <c r="R13" s="15">
        <v>100</v>
      </c>
      <c r="S13" s="49">
        <v>110</v>
      </c>
      <c r="T13" s="27">
        <v>120</v>
      </c>
      <c r="U13" s="10"/>
      <c r="V13" s="133">
        <v>110</v>
      </c>
      <c r="W13" s="133">
        <f t="shared" si="0"/>
        <v>245</v>
      </c>
      <c r="X13" s="133">
        <v>1</v>
      </c>
      <c r="Y13" s="13">
        <f t="shared" si="1"/>
        <v>0</v>
      </c>
      <c r="Z13" s="17"/>
    </row>
    <row r="14" spans="1:26" ht="15.75" thickBot="1">
      <c r="A14" s="116">
        <v>8</v>
      </c>
      <c r="B14" s="53"/>
      <c r="C14" s="119" t="s">
        <v>41</v>
      </c>
      <c r="D14" s="120" t="s">
        <v>25</v>
      </c>
      <c r="E14" s="148">
        <v>33452</v>
      </c>
      <c r="F14" s="120" t="s">
        <v>26</v>
      </c>
      <c r="G14" s="122">
        <v>66.7</v>
      </c>
      <c r="H14" s="123">
        <v>0.78669999999999995</v>
      </c>
      <c r="I14" s="137">
        <v>90</v>
      </c>
      <c r="J14" s="130">
        <v>100</v>
      </c>
      <c r="K14" s="149">
        <v>105</v>
      </c>
      <c r="L14" s="126">
        <v>100</v>
      </c>
      <c r="M14" s="62">
        <v>50</v>
      </c>
      <c r="N14" s="55">
        <v>55</v>
      </c>
      <c r="O14" s="63">
        <v>57.5</v>
      </c>
      <c r="P14" s="55"/>
      <c r="Q14" s="61">
        <v>55</v>
      </c>
      <c r="R14" s="62">
        <v>135</v>
      </c>
      <c r="S14" s="59">
        <v>145</v>
      </c>
      <c r="T14" s="55">
        <v>155</v>
      </c>
      <c r="U14" s="55"/>
      <c r="V14" s="61">
        <v>155</v>
      </c>
      <c r="W14" s="61">
        <f t="shared" si="0"/>
        <v>310</v>
      </c>
      <c r="X14" s="61">
        <v>1</v>
      </c>
      <c r="Y14" s="57">
        <f t="shared" si="1"/>
        <v>243.87699999999998</v>
      </c>
      <c r="Z14" s="64">
        <v>3</v>
      </c>
    </row>
    <row r="15" spans="1:26" ht="15.75" thickBot="1">
      <c r="A15" s="116">
        <v>9</v>
      </c>
      <c r="B15" s="112">
        <v>75</v>
      </c>
      <c r="C15" s="66" t="s">
        <v>62</v>
      </c>
      <c r="D15" s="67" t="s">
        <v>25</v>
      </c>
      <c r="E15" s="68">
        <v>31117</v>
      </c>
      <c r="F15" s="67" t="s">
        <v>26</v>
      </c>
      <c r="G15" s="69">
        <v>72.099999999999994</v>
      </c>
      <c r="H15" s="70">
        <v>0.74229999999999996</v>
      </c>
      <c r="I15" s="72">
        <v>90</v>
      </c>
      <c r="J15" s="71">
        <v>100</v>
      </c>
      <c r="K15" s="72">
        <v>110</v>
      </c>
      <c r="L15" s="65">
        <v>110</v>
      </c>
      <c r="M15" s="72">
        <v>75</v>
      </c>
      <c r="N15" s="72">
        <v>77.5</v>
      </c>
      <c r="O15" s="72">
        <v>80</v>
      </c>
      <c r="P15" s="73"/>
      <c r="Q15" s="65">
        <v>80</v>
      </c>
      <c r="R15" s="72">
        <v>140</v>
      </c>
      <c r="S15" s="86">
        <v>145</v>
      </c>
      <c r="T15" s="73">
        <v>145</v>
      </c>
      <c r="U15" s="73"/>
      <c r="V15" s="65">
        <v>145</v>
      </c>
      <c r="W15" s="65">
        <f t="shared" si="0"/>
        <v>335</v>
      </c>
      <c r="X15" s="65">
        <v>1</v>
      </c>
      <c r="Y15" s="70">
        <f t="shared" si="1"/>
        <v>248.67049999999998</v>
      </c>
      <c r="Z15" s="75">
        <v>2</v>
      </c>
    </row>
    <row r="16" spans="1:26" ht="15.75" thickBot="1">
      <c r="A16" s="116">
        <v>10</v>
      </c>
      <c r="B16" s="107" t="s">
        <v>20</v>
      </c>
      <c r="C16" s="97" t="s">
        <v>67</v>
      </c>
      <c r="D16" s="6" t="s">
        <v>25</v>
      </c>
      <c r="E16" s="6">
        <v>33370</v>
      </c>
      <c r="F16" s="5" t="s">
        <v>26</v>
      </c>
      <c r="G16" s="98">
        <v>80.099999999999994</v>
      </c>
      <c r="H16" s="99">
        <v>0.68789999999999996</v>
      </c>
      <c r="I16" s="136">
        <v>80</v>
      </c>
      <c r="J16" s="5">
        <v>85</v>
      </c>
      <c r="K16" s="100">
        <v>90</v>
      </c>
      <c r="L16" s="8">
        <v>90</v>
      </c>
      <c r="M16" s="5">
        <v>45</v>
      </c>
      <c r="N16" s="7">
        <v>47.5</v>
      </c>
      <c r="O16" s="7">
        <v>47.5</v>
      </c>
      <c r="P16" s="5"/>
      <c r="Q16" s="8">
        <v>45</v>
      </c>
      <c r="R16" s="5">
        <v>145</v>
      </c>
      <c r="S16" s="5">
        <v>150</v>
      </c>
      <c r="T16" s="5">
        <v>155</v>
      </c>
      <c r="U16" s="5"/>
      <c r="V16" s="8">
        <v>155</v>
      </c>
      <c r="W16" s="8">
        <f t="shared" si="0"/>
        <v>290</v>
      </c>
      <c r="X16" s="8">
        <v>1</v>
      </c>
      <c r="Y16" s="99">
        <f t="shared" si="1"/>
        <v>199.49099999999999</v>
      </c>
      <c r="Z16" s="102"/>
    </row>
    <row r="17" spans="1:26" ht="15.75" thickBot="1">
      <c r="A17" s="116">
        <v>11</v>
      </c>
      <c r="B17" s="107">
        <v>90</v>
      </c>
      <c r="C17" s="97" t="s">
        <v>42</v>
      </c>
      <c r="D17" s="5" t="s">
        <v>25</v>
      </c>
      <c r="E17" s="6">
        <v>32440</v>
      </c>
      <c r="F17" s="5" t="s">
        <v>26</v>
      </c>
      <c r="G17" s="98">
        <v>87</v>
      </c>
      <c r="H17" s="99">
        <v>0.64700000000000002</v>
      </c>
      <c r="I17" s="117">
        <v>80</v>
      </c>
      <c r="J17" s="5">
        <v>80</v>
      </c>
      <c r="K17" s="101">
        <v>85</v>
      </c>
      <c r="L17" s="8">
        <v>80</v>
      </c>
      <c r="M17" s="7">
        <v>40</v>
      </c>
      <c r="N17" s="5">
        <v>42.5</v>
      </c>
      <c r="O17" s="5">
        <v>45</v>
      </c>
      <c r="P17" s="5"/>
      <c r="Q17" s="8">
        <v>45</v>
      </c>
      <c r="R17" s="7">
        <v>100</v>
      </c>
      <c r="S17" s="5">
        <v>100</v>
      </c>
      <c r="T17" s="5">
        <v>115</v>
      </c>
      <c r="U17" s="5"/>
      <c r="V17" s="8">
        <v>115</v>
      </c>
      <c r="W17" s="8">
        <f t="shared" si="0"/>
        <v>240</v>
      </c>
      <c r="X17" s="8">
        <v>1</v>
      </c>
      <c r="Y17" s="99">
        <f t="shared" si="1"/>
        <v>155.28</v>
      </c>
      <c r="Z17" s="102"/>
    </row>
    <row r="18" spans="1:26" ht="15.75" thickBot="1">
      <c r="A18" s="116">
        <v>12</v>
      </c>
      <c r="B18" s="118" t="s">
        <v>31</v>
      </c>
      <c r="C18" s="119" t="s">
        <v>32</v>
      </c>
      <c r="D18" s="120" t="s">
        <v>33</v>
      </c>
      <c r="E18" s="121">
        <v>23538</v>
      </c>
      <c r="F18" s="120" t="s">
        <v>34</v>
      </c>
      <c r="G18" s="122">
        <v>98</v>
      </c>
      <c r="H18" s="123"/>
      <c r="I18" s="124">
        <v>90</v>
      </c>
      <c r="J18" s="120">
        <v>90</v>
      </c>
      <c r="K18" s="137">
        <v>95</v>
      </c>
      <c r="L18" s="126">
        <v>95</v>
      </c>
      <c r="M18" s="120">
        <v>50</v>
      </c>
      <c r="N18" s="125">
        <v>55</v>
      </c>
      <c r="O18" s="120">
        <v>55</v>
      </c>
      <c r="P18" s="120"/>
      <c r="Q18" s="126">
        <v>55</v>
      </c>
      <c r="R18" s="120">
        <v>100</v>
      </c>
      <c r="S18" s="120">
        <v>105</v>
      </c>
      <c r="T18" s="120">
        <v>107.5</v>
      </c>
      <c r="U18" s="120"/>
      <c r="V18" s="126">
        <v>107.5</v>
      </c>
      <c r="W18" s="65">
        <f t="shared" si="0"/>
        <v>257.5</v>
      </c>
      <c r="X18" s="65">
        <v>1</v>
      </c>
      <c r="Y18" s="70">
        <f t="shared" si="1"/>
        <v>0</v>
      </c>
      <c r="Z18" s="127"/>
    </row>
    <row r="19" spans="1:26" ht="15.75" thickBot="1">
      <c r="A19" s="190" t="s">
        <v>3</v>
      </c>
      <c r="B19" s="176" t="s">
        <v>4</v>
      </c>
      <c r="C19" s="178" t="s">
        <v>5</v>
      </c>
      <c r="D19" s="180" t="s">
        <v>6</v>
      </c>
      <c r="E19" s="180" t="s">
        <v>7</v>
      </c>
      <c r="F19" s="180" t="s">
        <v>8</v>
      </c>
      <c r="G19" s="182" t="s">
        <v>9</v>
      </c>
      <c r="H19" s="184" t="s">
        <v>21</v>
      </c>
      <c r="I19" s="186" t="s">
        <v>11</v>
      </c>
      <c r="J19" s="186"/>
      <c r="K19" s="186"/>
      <c r="L19" s="186"/>
      <c r="M19" s="186" t="s">
        <v>12</v>
      </c>
      <c r="N19" s="186"/>
      <c r="O19" s="186"/>
      <c r="P19" s="186"/>
      <c r="Q19" s="186"/>
      <c r="R19" s="186" t="s">
        <v>13</v>
      </c>
      <c r="S19" s="186"/>
      <c r="T19" s="186"/>
      <c r="U19" s="186"/>
      <c r="V19" s="186"/>
      <c r="W19" s="186" t="s">
        <v>14</v>
      </c>
      <c r="X19" s="186"/>
      <c r="Y19" s="186"/>
      <c r="Z19" s="170" t="s">
        <v>15</v>
      </c>
    </row>
    <row r="20" spans="1:26" ht="15.75" thickBot="1">
      <c r="A20" s="175"/>
      <c r="B20" s="177"/>
      <c r="C20" s="179"/>
      <c r="D20" s="181"/>
      <c r="E20" s="181"/>
      <c r="F20" s="181"/>
      <c r="G20" s="183"/>
      <c r="H20" s="185"/>
      <c r="I20" s="1">
        <v>1</v>
      </c>
      <c r="J20" s="2">
        <v>2</v>
      </c>
      <c r="K20" s="2">
        <v>3</v>
      </c>
      <c r="L20" s="1" t="s">
        <v>16</v>
      </c>
      <c r="M20" s="1">
        <v>1</v>
      </c>
      <c r="N20" s="1">
        <v>2</v>
      </c>
      <c r="O20" s="1">
        <v>3</v>
      </c>
      <c r="P20" s="1">
        <v>4</v>
      </c>
      <c r="Q20" s="1" t="s">
        <v>16</v>
      </c>
      <c r="R20" s="1">
        <v>1</v>
      </c>
      <c r="S20" s="2">
        <v>2</v>
      </c>
      <c r="T20" s="1">
        <v>3</v>
      </c>
      <c r="U20" s="1">
        <v>4</v>
      </c>
      <c r="V20" s="1" t="s">
        <v>16</v>
      </c>
      <c r="W20" s="1" t="s">
        <v>17</v>
      </c>
      <c r="X20" s="3" t="s">
        <v>18</v>
      </c>
      <c r="Y20" s="4" t="s">
        <v>21</v>
      </c>
      <c r="Z20" s="171"/>
    </row>
    <row r="21" spans="1:26" ht="15.75" thickBot="1">
      <c r="A21" s="191" t="s">
        <v>22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3"/>
    </row>
    <row r="22" spans="1:26" ht="15.75" thickBot="1">
      <c r="A22" s="116">
        <v>13</v>
      </c>
      <c r="B22" s="131">
        <v>67.5</v>
      </c>
      <c r="C22" s="138" t="s">
        <v>44</v>
      </c>
      <c r="D22" s="5" t="s">
        <v>25</v>
      </c>
      <c r="E22" s="6">
        <v>38105</v>
      </c>
      <c r="F22" s="5" t="s">
        <v>45</v>
      </c>
      <c r="G22" s="98">
        <v>66.3</v>
      </c>
      <c r="H22" s="99"/>
      <c r="I22" s="5">
        <v>90</v>
      </c>
      <c r="J22" s="101">
        <v>100</v>
      </c>
      <c r="K22" s="100">
        <v>100</v>
      </c>
      <c r="L22" s="8">
        <v>100</v>
      </c>
      <c r="M22" s="5">
        <v>65</v>
      </c>
      <c r="N22" s="101">
        <v>67.5</v>
      </c>
      <c r="O22" s="101">
        <v>67.5</v>
      </c>
      <c r="P22" s="5"/>
      <c r="Q22" s="8">
        <v>65</v>
      </c>
      <c r="R22" s="5">
        <v>100</v>
      </c>
      <c r="S22" s="5">
        <v>105</v>
      </c>
      <c r="T22" s="5">
        <v>110</v>
      </c>
      <c r="U22" s="5"/>
      <c r="V22" s="8">
        <v>110</v>
      </c>
      <c r="W22" s="8">
        <f t="shared" ref="W22:W32" si="2">V22+Q22+L22</f>
        <v>275</v>
      </c>
      <c r="X22" s="8">
        <v>1</v>
      </c>
      <c r="Y22" s="99">
        <f>W22*H22</f>
        <v>0</v>
      </c>
      <c r="Z22" s="102"/>
    </row>
    <row r="23" spans="1:26" ht="15.75" thickBot="1">
      <c r="A23" s="116">
        <v>14</v>
      </c>
      <c r="B23" s="131">
        <v>75</v>
      </c>
      <c r="C23" s="138" t="s">
        <v>65</v>
      </c>
      <c r="D23" s="5" t="s">
        <v>25</v>
      </c>
      <c r="E23" s="6">
        <v>36984</v>
      </c>
      <c r="F23" s="5" t="s">
        <v>47</v>
      </c>
      <c r="G23" s="98">
        <v>74.099999999999994</v>
      </c>
      <c r="H23" s="99"/>
      <c r="I23" s="5">
        <v>130</v>
      </c>
      <c r="J23" s="100">
        <v>140</v>
      </c>
      <c r="K23" s="140">
        <v>150</v>
      </c>
      <c r="L23" s="8">
        <v>150</v>
      </c>
      <c r="M23" s="5">
        <v>85</v>
      </c>
      <c r="N23" s="100">
        <v>90</v>
      </c>
      <c r="O23" s="5">
        <v>92.5</v>
      </c>
      <c r="P23" s="5"/>
      <c r="Q23" s="8">
        <v>92.5</v>
      </c>
      <c r="R23" s="5">
        <v>150</v>
      </c>
      <c r="S23" s="140">
        <v>157.5</v>
      </c>
      <c r="T23" s="5">
        <v>160</v>
      </c>
      <c r="U23" s="5"/>
      <c r="V23" s="8">
        <v>160</v>
      </c>
      <c r="W23" s="8">
        <f t="shared" si="2"/>
        <v>402.5</v>
      </c>
      <c r="X23" s="8">
        <v>1</v>
      </c>
      <c r="Y23" s="99">
        <f>W23*H23</f>
        <v>0</v>
      </c>
      <c r="Z23" s="102"/>
    </row>
    <row r="24" spans="1:26">
      <c r="A24" s="116">
        <v>15</v>
      </c>
      <c r="B24" s="139">
        <v>82.5</v>
      </c>
      <c r="C24" s="91" t="s">
        <v>74</v>
      </c>
      <c r="D24" s="73" t="s">
        <v>25</v>
      </c>
      <c r="E24" s="95">
        <v>35645</v>
      </c>
      <c r="F24" s="73" t="s">
        <v>39</v>
      </c>
      <c r="G24" s="69">
        <v>80.400000000000006</v>
      </c>
      <c r="H24" s="70"/>
      <c r="I24" s="73">
        <v>175</v>
      </c>
      <c r="J24" s="71">
        <v>182.5</v>
      </c>
      <c r="K24" s="71">
        <v>190</v>
      </c>
      <c r="L24" s="65">
        <v>190</v>
      </c>
      <c r="M24" s="74">
        <v>105</v>
      </c>
      <c r="N24" s="73">
        <v>105</v>
      </c>
      <c r="O24" s="73">
        <v>110</v>
      </c>
      <c r="P24" s="73"/>
      <c r="Q24" s="65">
        <v>110</v>
      </c>
      <c r="R24" s="74">
        <v>190</v>
      </c>
      <c r="S24" s="71">
        <v>190</v>
      </c>
      <c r="T24" s="73">
        <v>200</v>
      </c>
      <c r="U24" s="73"/>
      <c r="V24" s="65">
        <v>200</v>
      </c>
      <c r="W24" s="65">
        <f t="shared" si="2"/>
        <v>500</v>
      </c>
      <c r="X24" s="65">
        <v>1</v>
      </c>
      <c r="Y24" s="70">
        <f t="shared" ref="Y24:Y25" si="3">W24*H24</f>
        <v>0</v>
      </c>
      <c r="Z24" s="75"/>
    </row>
    <row r="25" spans="1:26">
      <c r="A25" s="116">
        <v>16</v>
      </c>
      <c r="B25" s="28"/>
      <c r="C25" s="94" t="s">
        <v>69</v>
      </c>
      <c r="D25" s="30" t="s">
        <v>68</v>
      </c>
      <c r="E25" s="31">
        <v>36766</v>
      </c>
      <c r="F25" s="30" t="s">
        <v>47</v>
      </c>
      <c r="G25" s="32">
        <v>75.8</v>
      </c>
      <c r="H25" s="33"/>
      <c r="I25" s="30">
        <v>130</v>
      </c>
      <c r="J25" s="52">
        <v>145</v>
      </c>
      <c r="K25" s="85">
        <v>155</v>
      </c>
      <c r="L25" s="1">
        <v>145</v>
      </c>
      <c r="M25" s="30">
        <v>115</v>
      </c>
      <c r="N25" s="30">
        <v>120</v>
      </c>
      <c r="O25" s="30">
        <v>125</v>
      </c>
      <c r="P25" s="30"/>
      <c r="Q25" s="1">
        <v>125</v>
      </c>
      <c r="R25" s="36">
        <v>210</v>
      </c>
      <c r="S25" s="52">
        <v>210</v>
      </c>
      <c r="T25" s="30">
        <v>220</v>
      </c>
      <c r="U25" s="30"/>
      <c r="V25" s="1">
        <v>220</v>
      </c>
      <c r="W25" s="1">
        <f t="shared" si="2"/>
        <v>490</v>
      </c>
      <c r="X25" s="1">
        <v>1</v>
      </c>
      <c r="Y25" s="33">
        <f t="shared" si="3"/>
        <v>0</v>
      </c>
      <c r="Z25" s="37"/>
    </row>
    <row r="26" spans="1:26" ht="15.75" thickBot="1">
      <c r="A26" s="116">
        <v>17</v>
      </c>
      <c r="B26" s="38"/>
      <c r="C26" s="39" t="s">
        <v>46</v>
      </c>
      <c r="D26" s="40" t="s">
        <v>25</v>
      </c>
      <c r="E26" s="87">
        <v>36802</v>
      </c>
      <c r="F26" s="40" t="s">
        <v>47</v>
      </c>
      <c r="G26" s="42">
        <v>81.2</v>
      </c>
      <c r="H26" s="43"/>
      <c r="I26" s="40">
        <v>135</v>
      </c>
      <c r="J26" s="88">
        <v>145</v>
      </c>
      <c r="K26" s="88">
        <v>150</v>
      </c>
      <c r="L26" s="46">
        <v>150</v>
      </c>
      <c r="M26" s="44">
        <v>92.5</v>
      </c>
      <c r="N26" s="44">
        <v>95</v>
      </c>
      <c r="O26" s="40">
        <v>100</v>
      </c>
      <c r="P26" s="40"/>
      <c r="Q26" s="46">
        <v>100</v>
      </c>
      <c r="R26" s="40">
        <v>187.5</v>
      </c>
      <c r="S26" s="88">
        <v>205</v>
      </c>
      <c r="T26" s="40">
        <v>215.5</v>
      </c>
      <c r="U26" s="40"/>
      <c r="V26" s="46">
        <v>215</v>
      </c>
      <c r="W26" s="46">
        <f t="shared" si="2"/>
        <v>465</v>
      </c>
      <c r="X26" s="46">
        <v>2</v>
      </c>
      <c r="Y26" s="43">
        <f>W26*H26</f>
        <v>0</v>
      </c>
      <c r="Z26" s="47"/>
    </row>
    <row r="27" spans="1:26" ht="15.75" thickBot="1">
      <c r="A27" s="116">
        <v>18</v>
      </c>
      <c r="B27" s="132">
        <v>90</v>
      </c>
      <c r="C27" s="19" t="s">
        <v>66</v>
      </c>
      <c r="D27" s="20" t="s">
        <v>25</v>
      </c>
      <c r="E27" s="154">
        <v>38507</v>
      </c>
      <c r="F27" s="20" t="s">
        <v>81</v>
      </c>
      <c r="G27" s="22">
        <v>87.9</v>
      </c>
      <c r="H27" s="23"/>
      <c r="I27" s="25">
        <v>110</v>
      </c>
      <c r="J27" s="155">
        <v>110</v>
      </c>
      <c r="K27" s="155">
        <v>120</v>
      </c>
      <c r="L27" s="18">
        <v>120</v>
      </c>
      <c r="M27" s="20">
        <v>65</v>
      </c>
      <c r="N27" s="20">
        <v>70</v>
      </c>
      <c r="O27" s="20">
        <v>75</v>
      </c>
      <c r="P27" s="20"/>
      <c r="Q27" s="18">
        <v>75</v>
      </c>
      <c r="R27" s="20">
        <v>115</v>
      </c>
      <c r="S27" s="155">
        <v>120</v>
      </c>
      <c r="T27" s="20">
        <v>127.5</v>
      </c>
      <c r="U27" s="20"/>
      <c r="V27" s="18">
        <v>127.5</v>
      </c>
      <c r="W27" s="18">
        <f t="shared" si="2"/>
        <v>322.5</v>
      </c>
      <c r="X27" s="133">
        <v>1</v>
      </c>
      <c r="Y27" s="13">
        <f>W27*H27</f>
        <v>0</v>
      </c>
      <c r="Z27" s="17"/>
    </row>
    <row r="28" spans="1:26">
      <c r="A28" s="116">
        <v>19</v>
      </c>
      <c r="B28" s="152"/>
      <c r="C28" s="156" t="s">
        <v>71</v>
      </c>
      <c r="D28" s="10" t="s">
        <v>53</v>
      </c>
      <c r="E28" s="48">
        <v>31413</v>
      </c>
      <c r="F28" s="10" t="s">
        <v>26</v>
      </c>
      <c r="G28" s="12">
        <v>88.5</v>
      </c>
      <c r="H28" s="13">
        <v>0.59140000000000004</v>
      </c>
      <c r="I28" s="10">
        <v>170</v>
      </c>
      <c r="J28" s="50">
        <v>185</v>
      </c>
      <c r="K28" s="50">
        <v>185</v>
      </c>
      <c r="L28" s="133">
        <v>170</v>
      </c>
      <c r="M28" s="10">
        <v>130</v>
      </c>
      <c r="N28" s="10">
        <v>137.5</v>
      </c>
      <c r="O28" s="27">
        <v>142.5</v>
      </c>
      <c r="P28" s="10"/>
      <c r="Q28" s="133">
        <v>137.5</v>
      </c>
      <c r="R28" s="10">
        <v>210</v>
      </c>
      <c r="S28" s="49">
        <v>225</v>
      </c>
      <c r="T28" s="27">
        <v>235</v>
      </c>
      <c r="U28" s="10"/>
      <c r="V28" s="133">
        <v>225</v>
      </c>
      <c r="W28" s="157">
        <f t="shared" si="2"/>
        <v>532.5</v>
      </c>
      <c r="X28" s="113">
        <v>1</v>
      </c>
      <c r="Y28" s="33">
        <f>W28*H28</f>
        <v>314.9205</v>
      </c>
      <c r="Z28" s="37">
        <v>3</v>
      </c>
    </row>
    <row r="29" spans="1:26" customFormat="1">
      <c r="A29" s="116">
        <v>20</v>
      </c>
      <c r="B29" s="134"/>
      <c r="C29" s="158" t="s">
        <v>61</v>
      </c>
      <c r="D29" s="40" t="s">
        <v>25</v>
      </c>
      <c r="E29" s="41">
        <v>34230</v>
      </c>
      <c r="F29" s="40" t="s">
        <v>26</v>
      </c>
      <c r="G29" s="42">
        <v>88</v>
      </c>
      <c r="H29" s="43"/>
      <c r="I29" s="40">
        <v>130</v>
      </c>
      <c r="J29" s="88">
        <v>140</v>
      </c>
      <c r="K29" s="90">
        <v>145</v>
      </c>
      <c r="L29" s="46">
        <v>140</v>
      </c>
      <c r="M29" s="40">
        <v>110</v>
      </c>
      <c r="N29" s="40">
        <v>115</v>
      </c>
      <c r="O29" s="40">
        <v>125</v>
      </c>
      <c r="P29" s="40"/>
      <c r="Q29" s="46">
        <v>125</v>
      </c>
      <c r="R29" s="40">
        <v>160</v>
      </c>
      <c r="S29" s="90">
        <v>165</v>
      </c>
      <c r="T29" s="40">
        <v>165</v>
      </c>
      <c r="U29" s="40"/>
      <c r="V29" s="46">
        <v>165</v>
      </c>
      <c r="W29" s="159">
        <f t="shared" si="2"/>
        <v>430</v>
      </c>
      <c r="X29" s="114">
        <v>2</v>
      </c>
      <c r="Y29" s="43">
        <f>W29*H29</f>
        <v>0</v>
      </c>
      <c r="Z29" s="47"/>
    </row>
    <row r="30" spans="1:26" ht="15.75" thickBot="1">
      <c r="A30" s="116">
        <v>21</v>
      </c>
      <c r="B30" s="153"/>
      <c r="C30" s="160" t="s">
        <v>79</v>
      </c>
      <c r="D30" s="55" t="s">
        <v>25</v>
      </c>
      <c r="E30" s="78">
        <v>34063</v>
      </c>
      <c r="F30" s="55" t="s">
        <v>26</v>
      </c>
      <c r="G30" s="56">
        <v>88.8</v>
      </c>
      <c r="H30" s="57"/>
      <c r="I30" s="63">
        <v>180</v>
      </c>
      <c r="J30" s="60">
        <v>180</v>
      </c>
      <c r="K30" s="60">
        <v>180</v>
      </c>
      <c r="L30" s="61">
        <v>0</v>
      </c>
      <c r="M30" s="55"/>
      <c r="N30" s="55"/>
      <c r="O30" s="55"/>
      <c r="P30" s="55"/>
      <c r="Q30" s="61"/>
      <c r="R30" s="55"/>
      <c r="S30" s="59"/>
      <c r="T30" s="55"/>
      <c r="U30" s="55"/>
      <c r="V30" s="61"/>
      <c r="W30" s="161">
        <f t="shared" si="2"/>
        <v>0</v>
      </c>
      <c r="X30" s="111"/>
      <c r="Y30" s="57">
        <f>W30*H30</f>
        <v>0</v>
      </c>
      <c r="Z30" s="64"/>
    </row>
    <row r="31" spans="1:26">
      <c r="A31" s="116">
        <v>22</v>
      </c>
      <c r="B31" s="112">
        <v>100</v>
      </c>
      <c r="C31" s="91" t="s">
        <v>49</v>
      </c>
      <c r="D31" s="73" t="s">
        <v>50</v>
      </c>
      <c r="E31" s="89">
        <v>33927</v>
      </c>
      <c r="F31" s="73" t="s">
        <v>26</v>
      </c>
      <c r="G31" s="69">
        <v>96</v>
      </c>
      <c r="H31" s="70">
        <v>0.56479999999999997</v>
      </c>
      <c r="I31" s="73">
        <v>210</v>
      </c>
      <c r="J31" s="71">
        <v>225</v>
      </c>
      <c r="K31" s="71">
        <v>235</v>
      </c>
      <c r="L31" s="65">
        <v>235</v>
      </c>
      <c r="M31" s="73">
        <v>165</v>
      </c>
      <c r="N31" s="73">
        <v>175</v>
      </c>
      <c r="O31" s="73">
        <v>180</v>
      </c>
      <c r="P31" s="73"/>
      <c r="Q31" s="65">
        <v>180</v>
      </c>
      <c r="R31" s="73">
        <v>240</v>
      </c>
      <c r="S31" s="71">
        <v>260</v>
      </c>
      <c r="T31" s="73">
        <v>275</v>
      </c>
      <c r="U31" s="73"/>
      <c r="V31" s="65">
        <v>275</v>
      </c>
      <c r="W31" s="65">
        <f t="shared" si="2"/>
        <v>690</v>
      </c>
      <c r="X31" s="65">
        <v>1</v>
      </c>
      <c r="Y31" s="70">
        <f t="shared" ref="Y31:Y33" si="4">W31*H31</f>
        <v>389.71199999999999</v>
      </c>
      <c r="Z31" s="75">
        <v>1</v>
      </c>
    </row>
    <row r="32" spans="1:26">
      <c r="A32" s="116">
        <v>23</v>
      </c>
      <c r="B32" s="112"/>
      <c r="C32" s="94" t="s">
        <v>59</v>
      </c>
      <c r="D32" s="31" t="s">
        <v>33</v>
      </c>
      <c r="E32" s="31">
        <v>26648</v>
      </c>
      <c r="F32" s="73" t="s">
        <v>26</v>
      </c>
      <c r="G32" s="69">
        <v>95.8</v>
      </c>
      <c r="H32" s="70"/>
      <c r="I32" s="74">
        <v>170</v>
      </c>
      <c r="J32" s="71">
        <v>170</v>
      </c>
      <c r="K32" s="86">
        <v>180</v>
      </c>
      <c r="L32" s="65">
        <v>170</v>
      </c>
      <c r="M32" s="73">
        <v>110</v>
      </c>
      <c r="N32" s="74">
        <v>120</v>
      </c>
      <c r="O32" s="74">
        <v>120</v>
      </c>
      <c r="P32" s="73"/>
      <c r="Q32" s="65">
        <v>110</v>
      </c>
      <c r="R32" s="73">
        <v>190</v>
      </c>
      <c r="S32" s="86">
        <v>200</v>
      </c>
      <c r="T32" s="73">
        <v>200</v>
      </c>
      <c r="U32" s="73"/>
      <c r="V32" s="65">
        <v>200</v>
      </c>
      <c r="W32" s="65">
        <f t="shared" si="2"/>
        <v>480</v>
      </c>
      <c r="X32" s="65">
        <v>2</v>
      </c>
      <c r="Y32" s="70">
        <f t="shared" si="4"/>
        <v>0</v>
      </c>
      <c r="Z32" s="75"/>
    </row>
    <row r="33" spans="1:26">
      <c r="A33" s="116">
        <v>24</v>
      </c>
      <c r="B33" s="112"/>
      <c r="C33" s="94" t="s">
        <v>48</v>
      </c>
      <c r="D33" s="31" t="s">
        <v>25</v>
      </c>
      <c r="E33" s="31">
        <v>32618</v>
      </c>
      <c r="F33" s="73" t="s">
        <v>26</v>
      </c>
      <c r="G33" s="69">
        <v>98.5</v>
      </c>
      <c r="H33" s="70"/>
      <c r="I33" s="73">
        <v>190</v>
      </c>
      <c r="J33" s="71">
        <v>200</v>
      </c>
      <c r="K33" s="71">
        <v>210</v>
      </c>
      <c r="L33" s="65">
        <v>210</v>
      </c>
      <c r="M33" s="74">
        <v>200</v>
      </c>
      <c r="N33" s="74">
        <v>205</v>
      </c>
      <c r="O33" s="74">
        <v>205</v>
      </c>
      <c r="P33" s="73"/>
      <c r="Q33" s="65">
        <v>0</v>
      </c>
      <c r="R33" s="73"/>
      <c r="S33" s="71"/>
      <c r="T33" s="74"/>
      <c r="U33" s="73"/>
      <c r="V33" s="65"/>
      <c r="W33" s="1">
        <v>0</v>
      </c>
      <c r="X33" s="65"/>
      <c r="Y33" s="70">
        <f t="shared" si="4"/>
        <v>0</v>
      </c>
      <c r="Z33" s="75"/>
    </row>
    <row r="34" spans="1:26" ht="15.75" thickBot="1">
      <c r="A34" s="116">
        <v>25</v>
      </c>
      <c r="B34" s="110"/>
      <c r="C34" s="142" t="s">
        <v>59</v>
      </c>
      <c r="D34" s="87" t="s">
        <v>33</v>
      </c>
      <c r="E34" s="87">
        <v>26648</v>
      </c>
      <c r="F34" s="67" t="s">
        <v>36</v>
      </c>
      <c r="G34" s="80">
        <v>95.8</v>
      </c>
      <c r="H34" s="81"/>
      <c r="I34" s="82">
        <v>170</v>
      </c>
      <c r="J34" s="92">
        <v>170</v>
      </c>
      <c r="K34" s="103">
        <v>180</v>
      </c>
      <c r="L34" s="83">
        <v>170</v>
      </c>
      <c r="M34" s="67">
        <v>110</v>
      </c>
      <c r="N34" s="82">
        <v>120</v>
      </c>
      <c r="O34" s="82">
        <v>120</v>
      </c>
      <c r="P34" s="67"/>
      <c r="Q34" s="83">
        <v>110</v>
      </c>
      <c r="R34" s="67">
        <v>190</v>
      </c>
      <c r="S34" s="103">
        <v>200</v>
      </c>
      <c r="T34" s="67">
        <v>200</v>
      </c>
      <c r="U34" s="67"/>
      <c r="V34" s="83">
        <v>200</v>
      </c>
      <c r="W34" s="83">
        <f>V34+Q34+L34</f>
        <v>480</v>
      </c>
      <c r="X34" s="83">
        <v>1</v>
      </c>
      <c r="Y34" s="81">
        <f>W34*H34</f>
        <v>0</v>
      </c>
      <c r="Z34" s="84"/>
    </row>
    <row r="35" spans="1:26" ht="15.75" thickBot="1">
      <c r="A35" s="116">
        <v>26</v>
      </c>
      <c r="B35" s="132">
        <v>110</v>
      </c>
      <c r="C35" s="9" t="s">
        <v>82</v>
      </c>
      <c r="D35" s="10" t="s">
        <v>68</v>
      </c>
      <c r="E35" s="11">
        <v>35152</v>
      </c>
      <c r="F35" s="10" t="s">
        <v>39</v>
      </c>
      <c r="G35" s="12">
        <v>106.5</v>
      </c>
      <c r="H35" s="13"/>
      <c r="I35" s="27">
        <v>200</v>
      </c>
      <c r="J35" s="49">
        <v>200</v>
      </c>
      <c r="K35" s="49"/>
      <c r="L35" s="133">
        <v>200</v>
      </c>
      <c r="M35" s="10">
        <v>170</v>
      </c>
      <c r="N35" s="10">
        <v>182.5</v>
      </c>
      <c r="O35" s="10">
        <v>190</v>
      </c>
      <c r="P35" s="10"/>
      <c r="Q35" s="133">
        <v>190</v>
      </c>
      <c r="R35" s="10">
        <v>180</v>
      </c>
      <c r="S35" s="50">
        <v>200</v>
      </c>
      <c r="T35" s="10">
        <v>210</v>
      </c>
      <c r="U35" s="10"/>
      <c r="V35" s="133">
        <v>210</v>
      </c>
      <c r="W35" s="133">
        <f>V35+Q35+L35</f>
        <v>600</v>
      </c>
      <c r="X35" s="133">
        <v>1</v>
      </c>
      <c r="Y35" s="13">
        <f>W35*H35</f>
        <v>0</v>
      </c>
      <c r="Z35" s="17"/>
    </row>
    <row r="36" spans="1:26" ht="15.75" thickBot="1">
      <c r="A36" s="116">
        <v>27</v>
      </c>
      <c r="B36" s="28"/>
      <c r="C36" s="29" t="s">
        <v>35</v>
      </c>
      <c r="D36" s="30" t="s">
        <v>33</v>
      </c>
      <c r="E36" s="31">
        <v>33083</v>
      </c>
      <c r="F36" s="30" t="s">
        <v>26</v>
      </c>
      <c r="G36" s="32">
        <v>106.4</v>
      </c>
      <c r="H36" s="33">
        <v>0.54139999999999999</v>
      </c>
      <c r="I36" s="30">
        <v>190</v>
      </c>
      <c r="J36" s="52">
        <v>200</v>
      </c>
      <c r="K36" s="52">
        <v>207.5</v>
      </c>
      <c r="L36" s="1">
        <v>207.5</v>
      </c>
      <c r="M36" s="30">
        <v>150</v>
      </c>
      <c r="N36" s="30">
        <v>160</v>
      </c>
      <c r="O36" s="30">
        <v>165</v>
      </c>
      <c r="P36" s="30"/>
      <c r="Q36" s="1">
        <v>165</v>
      </c>
      <c r="R36" s="36">
        <v>215</v>
      </c>
      <c r="S36" s="52">
        <v>215</v>
      </c>
      <c r="T36" s="36">
        <v>225.5</v>
      </c>
      <c r="U36" s="30"/>
      <c r="V36" s="1">
        <v>215</v>
      </c>
      <c r="W36" s="1">
        <f>V36+Q36+L36</f>
        <v>587.5</v>
      </c>
      <c r="X36" s="1">
        <v>1</v>
      </c>
      <c r="Y36" s="13">
        <f t="shared" ref="Y36:Y37" si="5">W36*H36</f>
        <v>318.07249999999999</v>
      </c>
      <c r="Z36" s="37">
        <v>2</v>
      </c>
    </row>
    <row r="37" spans="1:26" ht="15.75" thickBot="1">
      <c r="A37" s="116">
        <v>28</v>
      </c>
      <c r="B37" s="53"/>
      <c r="C37" s="54" t="s">
        <v>56</v>
      </c>
      <c r="D37" s="55" t="s">
        <v>33</v>
      </c>
      <c r="E37" s="78">
        <v>31945</v>
      </c>
      <c r="F37" s="55" t="s">
        <v>26</v>
      </c>
      <c r="G37" s="56">
        <v>109.7</v>
      </c>
      <c r="H37" s="57"/>
      <c r="I37" s="55">
        <v>190</v>
      </c>
      <c r="J37" s="59">
        <v>200</v>
      </c>
      <c r="K37" s="59">
        <v>210</v>
      </c>
      <c r="L37" s="61">
        <v>210</v>
      </c>
      <c r="M37" s="63">
        <v>145</v>
      </c>
      <c r="N37" s="55">
        <v>145</v>
      </c>
      <c r="O37" s="55">
        <v>150</v>
      </c>
      <c r="P37" s="55"/>
      <c r="Q37" s="61">
        <v>150</v>
      </c>
      <c r="R37" s="55">
        <v>210</v>
      </c>
      <c r="S37" s="60">
        <v>220</v>
      </c>
      <c r="T37" s="63">
        <v>220</v>
      </c>
      <c r="U37" s="55"/>
      <c r="V37" s="61">
        <v>210</v>
      </c>
      <c r="W37" s="61">
        <f>V37+Q37+L37</f>
        <v>570</v>
      </c>
      <c r="X37" s="61">
        <v>2</v>
      </c>
      <c r="Y37" s="13">
        <f t="shared" si="5"/>
        <v>0</v>
      </c>
      <c r="Z37" s="64"/>
    </row>
    <row r="38" spans="1:26">
      <c r="A38" s="116">
        <v>29</v>
      </c>
      <c r="B38" s="112">
        <v>140</v>
      </c>
      <c r="C38" s="91" t="s">
        <v>77</v>
      </c>
      <c r="D38" s="73" t="s">
        <v>25</v>
      </c>
      <c r="E38" s="95">
        <v>24897</v>
      </c>
      <c r="F38" s="73" t="s">
        <v>36</v>
      </c>
      <c r="G38" s="69">
        <v>126.2</v>
      </c>
      <c r="H38" s="70"/>
      <c r="I38" s="74">
        <v>150</v>
      </c>
      <c r="J38" s="71">
        <v>150</v>
      </c>
      <c r="K38" s="71">
        <v>170</v>
      </c>
      <c r="L38" s="65">
        <v>170</v>
      </c>
      <c r="M38" s="73">
        <v>125</v>
      </c>
      <c r="N38" s="73">
        <v>135</v>
      </c>
      <c r="O38" s="73">
        <v>140</v>
      </c>
      <c r="P38" s="73"/>
      <c r="Q38" s="65">
        <v>140</v>
      </c>
      <c r="R38" s="73">
        <v>160</v>
      </c>
      <c r="S38" s="71">
        <v>180</v>
      </c>
      <c r="T38" s="73">
        <v>200</v>
      </c>
      <c r="U38" s="73"/>
      <c r="V38" s="65">
        <v>200</v>
      </c>
      <c r="W38" s="65">
        <f>V38+Q38+L38</f>
        <v>510</v>
      </c>
      <c r="X38" s="65">
        <v>1</v>
      </c>
      <c r="Y38" s="70">
        <f>W38*H38</f>
        <v>0</v>
      </c>
      <c r="Z38" s="75"/>
    </row>
    <row r="39" spans="1:26" ht="20.25">
      <c r="A39" s="172" t="s">
        <v>0</v>
      </c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</row>
    <row r="40" spans="1:26" ht="20.25">
      <c r="A40" s="172" t="s">
        <v>1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</row>
    <row r="41" spans="1:26" ht="19.5" thickBot="1">
      <c r="A41" s="173" t="s">
        <v>63</v>
      </c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</row>
    <row r="42" spans="1:26" ht="15.75" thickBot="1">
      <c r="A42" s="174" t="s">
        <v>3</v>
      </c>
      <c r="B42" s="176" t="s">
        <v>4</v>
      </c>
      <c r="C42" s="180" t="s">
        <v>5</v>
      </c>
      <c r="D42" s="180" t="s">
        <v>6</v>
      </c>
      <c r="E42" s="180" t="s">
        <v>7</v>
      </c>
      <c r="F42" s="180" t="s">
        <v>8</v>
      </c>
      <c r="G42" s="182" t="s">
        <v>9</v>
      </c>
      <c r="H42" s="184" t="s">
        <v>10</v>
      </c>
      <c r="I42" s="186" t="s">
        <v>11</v>
      </c>
      <c r="J42" s="186"/>
      <c r="K42" s="186"/>
      <c r="L42" s="186"/>
      <c r="M42" s="186" t="s">
        <v>12</v>
      </c>
      <c r="N42" s="186"/>
      <c r="O42" s="186"/>
      <c r="P42" s="186"/>
      <c r="Q42" s="186"/>
      <c r="R42" s="186" t="s">
        <v>13</v>
      </c>
      <c r="S42" s="186"/>
      <c r="T42" s="186"/>
      <c r="U42" s="186"/>
      <c r="V42" s="186"/>
      <c r="W42" s="186" t="s">
        <v>14</v>
      </c>
      <c r="X42" s="186"/>
      <c r="Y42" s="186"/>
      <c r="Z42" s="170" t="s">
        <v>15</v>
      </c>
    </row>
    <row r="43" spans="1:26" ht="15.75" thickBot="1">
      <c r="A43" s="175"/>
      <c r="B43" s="177"/>
      <c r="C43" s="181"/>
      <c r="D43" s="181"/>
      <c r="E43" s="181"/>
      <c r="F43" s="181"/>
      <c r="G43" s="183"/>
      <c r="H43" s="185"/>
      <c r="I43" s="1">
        <v>1</v>
      </c>
      <c r="J43" s="2">
        <v>2</v>
      </c>
      <c r="K43" s="2">
        <v>3</v>
      </c>
      <c r="L43" s="1" t="s">
        <v>16</v>
      </c>
      <c r="M43" s="1">
        <v>1</v>
      </c>
      <c r="N43" s="1">
        <v>2</v>
      </c>
      <c r="O43" s="1">
        <v>3</v>
      </c>
      <c r="P43" s="1">
        <v>4</v>
      </c>
      <c r="Q43" s="1" t="s">
        <v>16</v>
      </c>
      <c r="R43" s="1">
        <v>1</v>
      </c>
      <c r="S43" s="2">
        <v>2</v>
      </c>
      <c r="T43" s="1">
        <v>3</v>
      </c>
      <c r="U43" s="1">
        <v>4</v>
      </c>
      <c r="V43" s="1" t="s">
        <v>16</v>
      </c>
      <c r="W43" s="1" t="s">
        <v>17</v>
      </c>
      <c r="X43" s="3" t="s">
        <v>23</v>
      </c>
      <c r="Y43" s="4" t="s">
        <v>21</v>
      </c>
      <c r="Z43" s="171"/>
    </row>
    <row r="44" spans="1:26" ht="15.75" thickBot="1">
      <c r="A44" s="191" t="s">
        <v>19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3"/>
    </row>
    <row r="45" spans="1:26">
      <c r="A45" s="76"/>
      <c r="B45" s="108"/>
      <c r="C45" s="93"/>
      <c r="D45" s="10"/>
      <c r="E45" s="11"/>
      <c r="F45" s="10"/>
      <c r="G45" s="12"/>
      <c r="H45" s="13"/>
      <c r="I45" s="77"/>
      <c r="J45" s="27"/>
      <c r="K45" s="15"/>
      <c r="L45" s="108"/>
      <c r="M45" s="10"/>
      <c r="N45" s="10"/>
      <c r="O45" s="10"/>
      <c r="P45" s="10"/>
      <c r="Q45" s="108"/>
      <c r="R45" s="16"/>
      <c r="S45" s="16"/>
      <c r="T45" s="27"/>
      <c r="U45" s="10"/>
      <c r="V45" s="108"/>
      <c r="W45" s="108">
        <f>V45+Q45+L45</f>
        <v>0</v>
      </c>
      <c r="X45" s="108"/>
      <c r="Y45" s="13">
        <f>W45*H45</f>
        <v>0</v>
      </c>
      <c r="Z45" s="17"/>
    </row>
    <row r="46" spans="1:26" ht="19.5" thickBot="1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</row>
    <row r="47" spans="1:26" ht="15.75" thickBot="1">
      <c r="A47" s="174" t="s">
        <v>3</v>
      </c>
      <c r="B47" s="176" t="s">
        <v>4</v>
      </c>
      <c r="C47" s="180" t="s">
        <v>5</v>
      </c>
      <c r="D47" s="180" t="s">
        <v>6</v>
      </c>
      <c r="E47" s="180" t="s">
        <v>7</v>
      </c>
      <c r="F47" s="180" t="s">
        <v>8</v>
      </c>
      <c r="G47" s="182" t="s">
        <v>9</v>
      </c>
      <c r="H47" s="184" t="s">
        <v>21</v>
      </c>
      <c r="I47" s="186" t="s">
        <v>11</v>
      </c>
      <c r="J47" s="186"/>
      <c r="K47" s="186"/>
      <c r="L47" s="186"/>
      <c r="M47" s="186" t="s">
        <v>12</v>
      </c>
      <c r="N47" s="186"/>
      <c r="O47" s="186"/>
      <c r="P47" s="186"/>
      <c r="Q47" s="186"/>
      <c r="R47" s="186" t="s">
        <v>13</v>
      </c>
      <c r="S47" s="186"/>
      <c r="T47" s="186"/>
      <c r="U47" s="186"/>
      <c r="V47" s="186"/>
      <c r="W47" s="186" t="s">
        <v>14</v>
      </c>
      <c r="X47" s="186"/>
      <c r="Y47" s="186"/>
      <c r="Z47" s="170" t="s">
        <v>15</v>
      </c>
    </row>
    <row r="48" spans="1:26" ht="15.75" thickBot="1">
      <c r="A48" s="175"/>
      <c r="B48" s="177"/>
      <c r="C48" s="181"/>
      <c r="D48" s="181"/>
      <c r="E48" s="181"/>
      <c r="F48" s="181"/>
      <c r="G48" s="183"/>
      <c r="H48" s="185"/>
      <c r="I48" s="1">
        <v>1</v>
      </c>
      <c r="J48" s="2">
        <v>2</v>
      </c>
      <c r="K48" s="2">
        <v>3</v>
      </c>
      <c r="L48" s="1" t="s">
        <v>16</v>
      </c>
      <c r="M48" s="1">
        <v>1</v>
      </c>
      <c r="N48" s="1">
        <v>2</v>
      </c>
      <c r="O48" s="1">
        <v>3</v>
      </c>
      <c r="P48" s="1">
        <v>4</v>
      </c>
      <c r="Q48" s="1" t="s">
        <v>16</v>
      </c>
      <c r="R48" s="1">
        <v>1</v>
      </c>
      <c r="S48" s="2">
        <v>2</v>
      </c>
      <c r="T48" s="1">
        <v>3</v>
      </c>
      <c r="U48" s="1">
        <v>4</v>
      </c>
      <c r="V48" s="1" t="s">
        <v>16</v>
      </c>
      <c r="W48" s="1" t="s">
        <v>17</v>
      </c>
      <c r="X48" s="3" t="s">
        <v>23</v>
      </c>
      <c r="Y48" s="4" t="s">
        <v>21</v>
      </c>
      <c r="Z48" s="171"/>
    </row>
    <row r="49" spans="1:26">
      <c r="A49" s="191" t="s">
        <v>22</v>
      </c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3"/>
    </row>
    <row r="50" spans="1:26">
      <c r="A50" s="30">
        <v>30</v>
      </c>
      <c r="B50" s="1">
        <v>90</v>
      </c>
      <c r="C50" s="94" t="s">
        <v>64</v>
      </c>
      <c r="D50" s="30" t="s">
        <v>25</v>
      </c>
      <c r="E50" s="31">
        <v>33464</v>
      </c>
      <c r="F50" s="30" t="s">
        <v>26</v>
      </c>
      <c r="G50" s="32">
        <v>88</v>
      </c>
      <c r="H50" s="33"/>
      <c r="I50" s="30">
        <v>220</v>
      </c>
      <c r="J50" s="35">
        <v>230</v>
      </c>
      <c r="K50" s="35"/>
      <c r="L50" s="1">
        <v>220</v>
      </c>
      <c r="M50" s="30">
        <v>250</v>
      </c>
      <c r="N50" s="36">
        <v>260</v>
      </c>
      <c r="O50" s="30">
        <v>260</v>
      </c>
      <c r="P50" s="30"/>
      <c r="Q50" s="1">
        <v>260</v>
      </c>
      <c r="R50" s="30">
        <v>250</v>
      </c>
      <c r="S50" s="30">
        <v>260</v>
      </c>
      <c r="T50" s="30">
        <v>270</v>
      </c>
      <c r="U50" s="30"/>
      <c r="V50" s="1">
        <v>270</v>
      </c>
      <c r="W50" s="1">
        <f>V50+Q50+L50</f>
        <v>750</v>
      </c>
      <c r="X50" s="1">
        <v>1</v>
      </c>
      <c r="Y50" s="33">
        <f>W50*H50</f>
        <v>0</v>
      </c>
      <c r="Z50" s="30"/>
    </row>
  </sheetData>
  <sortState ref="C28:W30">
    <sortCondition descending="1" ref="W28:W30"/>
  </sortState>
  <mergeCells count="63">
    <mergeCell ref="A49:Z49"/>
    <mergeCell ref="A46:Z46"/>
    <mergeCell ref="A47:A48"/>
    <mergeCell ref="B47:B48"/>
    <mergeCell ref="C47:C48"/>
    <mergeCell ref="D47:D48"/>
    <mergeCell ref="E47:E48"/>
    <mergeCell ref="F47:F48"/>
    <mergeCell ref="G47:G48"/>
    <mergeCell ref="H47:H48"/>
    <mergeCell ref="I47:L47"/>
    <mergeCell ref="M47:Q47"/>
    <mergeCell ref="R47:V47"/>
    <mergeCell ref="W47:Y47"/>
    <mergeCell ref="Z47:Z48"/>
    <mergeCell ref="A44:Z44"/>
    <mergeCell ref="A40:Z40"/>
    <mergeCell ref="A41:Z41"/>
    <mergeCell ref="A42:A43"/>
    <mergeCell ref="B42:B43"/>
    <mergeCell ref="C42:C43"/>
    <mergeCell ref="D42:D43"/>
    <mergeCell ref="E42:E43"/>
    <mergeCell ref="F42:F43"/>
    <mergeCell ref="G42:G43"/>
    <mergeCell ref="H42:H43"/>
    <mergeCell ref="I42:L42"/>
    <mergeCell ref="M42:Q42"/>
    <mergeCell ref="R42:V42"/>
    <mergeCell ref="W42:Y42"/>
    <mergeCell ref="Z42:Z43"/>
    <mergeCell ref="A39:Z39"/>
    <mergeCell ref="A6:Z6"/>
    <mergeCell ref="A19:A20"/>
    <mergeCell ref="B19:B20"/>
    <mergeCell ref="C19:C20"/>
    <mergeCell ref="D19:D20"/>
    <mergeCell ref="E19:E20"/>
    <mergeCell ref="F19:F20"/>
    <mergeCell ref="G19:G20"/>
    <mergeCell ref="H19:H20"/>
    <mergeCell ref="I19:L19"/>
    <mergeCell ref="M19:Q19"/>
    <mergeCell ref="R19:V19"/>
    <mergeCell ref="W19:Y19"/>
    <mergeCell ref="Z19:Z20"/>
    <mergeCell ref="A21:Z21"/>
    <mergeCell ref="Z4:Z5"/>
    <mergeCell ref="A1:Z1"/>
    <mergeCell ref="A2:Z2"/>
    <mergeCell ref="A3:Z3"/>
    <mergeCell ref="A4:A5"/>
    <mergeCell ref="B4:B5"/>
    <mergeCell ref="C4:C5"/>
    <mergeCell ref="D4:D5"/>
    <mergeCell ref="E4:E5"/>
    <mergeCell ref="F4:F5"/>
    <mergeCell ref="G4:G5"/>
    <mergeCell ref="H4:H5"/>
    <mergeCell ref="I4:L4"/>
    <mergeCell ref="M4:Q4"/>
    <mergeCell ref="R4:V4"/>
    <mergeCell ref="W4:Y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34"/>
  <sheetViews>
    <sheetView topLeftCell="A2" workbookViewId="0">
      <selection activeCell="AA5" sqref="AA5"/>
    </sheetView>
  </sheetViews>
  <sheetFormatPr defaultRowHeight="15"/>
  <cols>
    <col min="1" max="1" width="3.140625" style="129" customWidth="1"/>
    <col min="2" max="2" width="5.5703125" style="129" bestFit="1" customWidth="1"/>
    <col min="3" max="3" width="23.28515625" style="129" bestFit="1" customWidth="1"/>
    <col min="4" max="4" width="16.5703125" style="129" customWidth="1"/>
    <col min="5" max="5" width="11.28515625" style="129" customWidth="1"/>
    <col min="6" max="6" width="14.140625" style="129" customWidth="1"/>
    <col min="7" max="7" width="5.42578125" style="129" bestFit="1" customWidth="1"/>
    <col min="8" max="8" width="9.140625" style="143"/>
    <col min="9" max="9" width="4" style="143" bestFit="1" customWidth="1"/>
    <col min="10" max="11" width="4" style="129" bestFit="1" customWidth="1"/>
    <col min="12" max="12" width="8.28515625" style="129" bestFit="1" customWidth="1"/>
    <col min="13" max="15" width="6" style="143" bestFit="1" customWidth="1"/>
    <col min="16" max="16" width="4.42578125" style="129" customWidth="1"/>
    <col min="17" max="17" width="8.28515625" style="129" bestFit="1" customWidth="1"/>
    <col min="18" max="19" width="4" style="129" bestFit="1" customWidth="1"/>
    <col min="20" max="20" width="6" style="143" bestFit="1" customWidth="1"/>
    <col min="21" max="21" width="4" style="129" customWidth="1"/>
    <col min="22" max="22" width="8.28515625" style="162" bestFit="1" customWidth="1"/>
    <col min="23" max="23" width="7.42578125" style="162" bestFit="1" customWidth="1"/>
    <col min="24" max="24" width="7.5703125" style="162" bestFit="1" customWidth="1"/>
    <col min="25" max="25" width="9.140625" style="143"/>
    <col min="26" max="26" width="13.85546875" style="143" customWidth="1"/>
    <col min="27" max="16384" width="9.140625" style="129"/>
  </cols>
  <sheetData>
    <row r="1" spans="1:26" ht="20.25">
      <c r="A1" s="172" t="s">
        <v>24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</row>
    <row r="2" spans="1:26" ht="20.25">
      <c r="A2" s="172" t="s">
        <v>28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26" ht="19.5" thickBot="1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</row>
    <row r="4" spans="1:26" ht="15.75" thickBot="1">
      <c r="A4" s="174" t="s">
        <v>3</v>
      </c>
      <c r="B4" s="176" t="s">
        <v>4</v>
      </c>
      <c r="C4" s="178" t="s">
        <v>5</v>
      </c>
      <c r="D4" s="180" t="s">
        <v>6</v>
      </c>
      <c r="E4" s="180" t="s">
        <v>7</v>
      </c>
      <c r="F4" s="180" t="s">
        <v>8</v>
      </c>
      <c r="G4" s="182" t="s">
        <v>9</v>
      </c>
      <c r="H4" s="184" t="s">
        <v>10</v>
      </c>
      <c r="I4" s="186" t="s">
        <v>11</v>
      </c>
      <c r="J4" s="186"/>
      <c r="K4" s="186"/>
      <c r="L4" s="186"/>
      <c r="M4" s="186" t="s">
        <v>12</v>
      </c>
      <c r="N4" s="186"/>
      <c r="O4" s="186"/>
      <c r="P4" s="186"/>
      <c r="Q4" s="186"/>
      <c r="R4" s="186" t="s">
        <v>13</v>
      </c>
      <c r="S4" s="186"/>
      <c r="T4" s="186"/>
      <c r="U4" s="186"/>
      <c r="V4" s="186"/>
      <c r="W4" s="186" t="s">
        <v>14</v>
      </c>
      <c r="X4" s="186"/>
      <c r="Y4" s="186"/>
      <c r="Z4" s="170" t="s">
        <v>15</v>
      </c>
    </row>
    <row r="5" spans="1:26" ht="15.75" thickBot="1">
      <c r="A5" s="175"/>
      <c r="B5" s="177"/>
      <c r="C5" s="179"/>
      <c r="D5" s="181"/>
      <c r="E5" s="181"/>
      <c r="F5" s="181"/>
      <c r="G5" s="183"/>
      <c r="H5" s="185"/>
      <c r="I5" s="1">
        <v>1</v>
      </c>
      <c r="J5" s="2">
        <v>2</v>
      </c>
      <c r="K5" s="2">
        <v>3</v>
      </c>
      <c r="L5" s="1" t="s">
        <v>16</v>
      </c>
      <c r="M5" s="1">
        <v>1</v>
      </c>
      <c r="N5" s="1">
        <v>2</v>
      </c>
      <c r="O5" s="1">
        <v>3</v>
      </c>
      <c r="P5" s="1">
        <v>4</v>
      </c>
      <c r="Q5" s="1" t="s">
        <v>16</v>
      </c>
      <c r="R5" s="1">
        <v>1</v>
      </c>
      <c r="S5" s="2">
        <v>2</v>
      </c>
      <c r="T5" s="1">
        <v>3</v>
      </c>
      <c r="U5" s="1">
        <v>4</v>
      </c>
      <c r="V5" s="1" t="s">
        <v>16</v>
      </c>
      <c r="W5" s="1" t="s">
        <v>17</v>
      </c>
      <c r="X5" s="3" t="s">
        <v>18</v>
      </c>
      <c r="Y5" s="4" t="s">
        <v>10</v>
      </c>
      <c r="Z5" s="171"/>
    </row>
    <row r="6" spans="1:26" ht="15.75" thickBot="1">
      <c r="A6" s="187" t="s">
        <v>19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9"/>
    </row>
    <row r="7" spans="1:26" ht="15.75" thickBot="1">
      <c r="A7" s="116">
        <v>1</v>
      </c>
      <c r="B7" s="96">
        <v>56</v>
      </c>
      <c r="C7" s="19" t="s">
        <v>54</v>
      </c>
      <c r="D7" s="20" t="s">
        <v>53</v>
      </c>
      <c r="E7" s="21">
        <v>31828</v>
      </c>
      <c r="F7" s="20" t="s">
        <v>26</v>
      </c>
      <c r="G7" s="22">
        <v>53.2</v>
      </c>
      <c r="H7" s="23">
        <v>0.9506</v>
      </c>
      <c r="I7" s="20">
        <v>45</v>
      </c>
      <c r="J7" s="24">
        <v>55</v>
      </c>
      <c r="K7" s="25">
        <v>60</v>
      </c>
      <c r="L7" s="18">
        <v>55</v>
      </c>
      <c r="M7" s="20">
        <v>25</v>
      </c>
      <c r="N7" s="20">
        <v>30</v>
      </c>
      <c r="O7" s="20">
        <v>35</v>
      </c>
      <c r="P7" s="20"/>
      <c r="Q7" s="18">
        <v>35</v>
      </c>
      <c r="R7" s="20">
        <v>50</v>
      </c>
      <c r="S7" s="20">
        <v>60</v>
      </c>
      <c r="T7" s="20">
        <v>70</v>
      </c>
      <c r="U7" s="20"/>
      <c r="V7" s="18">
        <v>70</v>
      </c>
      <c r="W7" s="18">
        <f t="shared" ref="W7:W11" si="0">V7+Q7+L7</f>
        <v>160</v>
      </c>
      <c r="X7" s="18">
        <v>1</v>
      </c>
      <c r="Y7" s="23">
        <f t="shared" ref="Y7:Y11" si="1">W7*H7</f>
        <v>152.096</v>
      </c>
      <c r="Z7" s="26"/>
    </row>
    <row r="8" spans="1:26" ht="15.75" thickBot="1">
      <c r="A8" s="116">
        <v>2</v>
      </c>
      <c r="B8" s="109">
        <v>60</v>
      </c>
      <c r="C8" s="9" t="s">
        <v>29</v>
      </c>
      <c r="D8" s="10" t="s">
        <v>30</v>
      </c>
      <c r="E8" s="11">
        <v>29252</v>
      </c>
      <c r="F8" s="10" t="s">
        <v>26</v>
      </c>
      <c r="G8" s="12">
        <v>59.5</v>
      </c>
      <c r="H8" s="13">
        <v>0.86639999999999995</v>
      </c>
      <c r="I8" s="14">
        <v>130</v>
      </c>
      <c r="J8" s="10">
        <v>135</v>
      </c>
      <c r="K8" s="15">
        <v>140</v>
      </c>
      <c r="L8" s="133">
        <v>135</v>
      </c>
      <c r="M8" s="27">
        <v>75</v>
      </c>
      <c r="N8" s="27">
        <v>77.5</v>
      </c>
      <c r="O8" s="10">
        <v>77.5</v>
      </c>
      <c r="P8" s="10"/>
      <c r="Q8" s="133">
        <v>77.5</v>
      </c>
      <c r="R8" s="10">
        <v>150</v>
      </c>
      <c r="S8" s="27">
        <v>155</v>
      </c>
      <c r="T8" s="27">
        <v>157.5</v>
      </c>
      <c r="U8" s="10"/>
      <c r="V8" s="133">
        <v>150</v>
      </c>
      <c r="W8" s="133">
        <f t="shared" si="0"/>
        <v>362.5</v>
      </c>
      <c r="X8" s="133">
        <v>1</v>
      </c>
      <c r="Y8" s="13">
        <f t="shared" si="1"/>
        <v>314.07</v>
      </c>
      <c r="Z8" s="17">
        <v>1</v>
      </c>
    </row>
    <row r="9" spans="1:26" ht="15.75" thickBot="1">
      <c r="A9" s="116">
        <v>3</v>
      </c>
      <c r="B9" s="109">
        <v>67.5</v>
      </c>
      <c r="C9" s="9" t="s">
        <v>52</v>
      </c>
      <c r="D9" s="10" t="s">
        <v>53</v>
      </c>
      <c r="E9" s="48">
        <v>26914</v>
      </c>
      <c r="F9" s="10" t="s">
        <v>26</v>
      </c>
      <c r="G9" s="12">
        <v>65.8</v>
      </c>
      <c r="H9" s="13">
        <v>0.79590000000000005</v>
      </c>
      <c r="I9" s="16">
        <v>80</v>
      </c>
      <c r="J9" s="49">
        <v>90</v>
      </c>
      <c r="K9" s="50">
        <v>95</v>
      </c>
      <c r="L9" s="133">
        <v>90</v>
      </c>
      <c r="M9" s="16">
        <v>52.5</v>
      </c>
      <c r="N9" s="10">
        <v>55</v>
      </c>
      <c r="O9" s="27">
        <v>57.5</v>
      </c>
      <c r="P9" s="10"/>
      <c r="Q9" s="133">
        <v>55</v>
      </c>
      <c r="R9" s="16">
        <v>110</v>
      </c>
      <c r="S9" s="49">
        <v>120</v>
      </c>
      <c r="T9" s="27">
        <v>130</v>
      </c>
      <c r="U9" s="10"/>
      <c r="V9" s="133">
        <v>120</v>
      </c>
      <c r="W9" s="133">
        <f t="shared" si="0"/>
        <v>265</v>
      </c>
      <c r="X9" s="133">
        <v>1</v>
      </c>
      <c r="Y9" s="13">
        <f t="shared" si="1"/>
        <v>210.91350000000003</v>
      </c>
      <c r="Z9" s="17">
        <v>3</v>
      </c>
    </row>
    <row r="10" spans="1:26" ht="15.75" thickBot="1">
      <c r="A10" s="116">
        <v>4</v>
      </c>
      <c r="B10" s="114"/>
      <c r="C10" s="39" t="s">
        <v>52</v>
      </c>
      <c r="D10" s="40" t="s">
        <v>53</v>
      </c>
      <c r="E10" s="87">
        <v>26914</v>
      </c>
      <c r="F10" s="40" t="s">
        <v>36</v>
      </c>
      <c r="G10" s="42">
        <v>65.8</v>
      </c>
      <c r="H10" s="43"/>
      <c r="I10" s="45">
        <v>80</v>
      </c>
      <c r="J10" s="88">
        <v>90</v>
      </c>
      <c r="K10" s="90">
        <v>95</v>
      </c>
      <c r="L10" s="46">
        <v>90</v>
      </c>
      <c r="M10" s="45">
        <v>52.5</v>
      </c>
      <c r="N10" s="40">
        <v>55</v>
      </c>
      <c r="O10" s="27">
        <v>57.5</v>
      </c>
      <c r="P10" s="40"/>
      <c r="Q10" s="46">
        <v>55</v>
      </c>
      <c r="R10" s="45">
        <v>110</v>
      </c>
      <c r="S10" s="88">
        <v>120</v>
      </c>
      <c r="T10" s="44">
        <v>130</v>
      </c>
      <c r="U10" s="40"/>
      <c r="V10" s="46">
        <v>120</v>
      </c>
      <c r="W10" s="46">
        <f t="shared" si="0"/>
        <v>265</v>
      </c>
      <c r="X10" s="46">
        <v>1</v>
      </c>
      <c r="Y10" s="43">
        <f t="shared" si="1"/>
        <v>0</v>
      </c>
      <c r="Z10" s="47"/>
    </row>
    <row r="11" spans="1:26" ht="15.75" thickBot="1">
      <c r="A11" s="116">
        <v>5</v>
      </c>
      <c r="B11" s="131">
        <v>90</v>
      </c>
      <c r="C11" s="97" t="s">
        <v>60</v>
      </c>
      <c r="D11" s="5" t="s">
        <v>30</v>
      </c>
      <c r="E11" s="6">
        <v>30207</v>
      </c>
      <c r="F11" s="5" t="s">
        <v>26</v>
      </c>
      <c r="G11" s="98">
        <v>88.8</v>
      </c>
      <c r="H11" s="99">
        <v>0.6371</v>
      </c>
      <c r="I11" s="117">
        <v>140</v>
      </c>
      <c r="J11" s="5">
        <v>150</v>
      </c>
      <c r="K11" s="100">
        <v>160</v>
      </c>
      <c r="L11" s="8">
        <v>160</v>
      </c>
      <c r="M11" s="5">
        <v>80</v>
      </c>
      <c r="N11" s="5">
        <v>85</v>
      </c>
      <c r="O11" s="5">
        <v>90</v>
      </c>
      <c r="P11" s="5"/>
      <c r="Q11" s="8">
        <v>90</v>
      </c>
      <c r="R11" s="5">
        <v>200</v>
      </c>
      <c r="S11" s="5">
        <v>215</v>
      </c>
      <c r="T11" s="5">
        <v>220</v>
      </c>
      <c r="U11" s="5"/>
      <c r="V11" s="8">
        <v>220</v>
      </c>
      <c r="W11" s="8">
        <f t="shared" si="0"/>
        <v>470</v>
      </c>
      <c r="X11" s="8">
        <v>1</v>
      </c>
      <c r="Y11" s="99">
        <f t="shared" si="1"/>
        <v>299.43700000000001</v>
      </c>
      <c r="Z11" s="102">
        <v>2</v>
      </c>
    </row>
    <row r="12" spans="1:26" ht="15.75" thickBot="1">
      <c r="A12" s="190" t="s">
        <v>3</v>
      </c>
      <c r="B12" s="176" t="s">
        <v>4</v>
      </c>
      <c r="C12" s="178" t="s">
        <v>5</v>
      </c>
      <c r="D12" s="180" t="s">
        <v>6</v>
      </c>
      <c r="E12" s="180" t="s">
        <v>7</v>
      </c>
      <c r="F12" s="180" t="s">
        <v>8</v>
      </c>
      <c r="G12" s="182" t="s">
        <v>9</v>
      </c>
      <c r="H12" s="184" t="s">
        <v>21</v>
      </c>
      <c r="I12" s="186" t="s">
        <v>11</v>
      </c>
      <c r="J12" s="186"/>
      <c r="K12" s="186"/>
      <c r="L12" s="186"/>
      <c r="M12" s="186" t="s">
        <v>12</v>
      </c>
      <c r="N12" s="186"/>
      <c r="O12" s="186"/>
      <c r="P12" s="186"/>
      <c r="Q12" s="186"/>
      <c r="R12" s="186" t="s">
        <v>13</v>
      </c>
      <c r="S12" s="186"/>
      <c r="T12" s="186"/>
      <c r="U12" s="186"/>
      <c r="V12" s="186"/>
      <c r="W12" s="186" t="s">
        <v>14</v>
      </c>
      <c r="X12" s="186"/>
      <c r="Y12" s="186"/>
      <c r="Z12" s="170" t="s">
        <v>15</v>
      </c>
    </row>
    <row r="13" spans="1:26" ht="15.75" thickBot="1">
      <c r="A13" s="175"/>
      <c r="B13" s="177"/>
      <c r="C13" s="179"/>
      <c r="D13" s="181"/>
      <c r="E13" s="181"/>
      <c r="F13" s="181"/>
      <c r="G13" s="183"/>
      <c r="H13" s="185"/>
      <c r="I13" s="1">
        <v>1</v>
      </c>
      <c r="J13" s="2">
        <v>2</v>
      </c>
      <c r="K13" s="2">
        <v>3</v>
      </c>
      <c r="L13" s="1" t="s">
        <v>16</v>
      </c>
      <c r="M13" s="1">
        <v>1</v>
      </c>
      <c r="N13" s="1">
        <v>2</v>
      </c>
      <c r="O13" s="1">
        <v>3</v>
      </c>
      <c r="P13" s="1">
        <v>4</v>
      </c>
      <c r="Q13" s="1" t="s">
        <v>16</v>
      </c>
      <c r="R13" s="1">
        <v>1</v>
      </c>
      <c r="S13" s="2">
        <v>2</v>
      </c>
      <c r="T13" s="1">
        <v>3</v>
      </c>
      <c r="U13" s="1">
        <v>4</v>
      </c>
      <c r="V13" s="1" t="s">
        <v>16</v>
      </c>
      <c r="W13" s="1" t="s">
        <v>17</v>
      </c>
      <c r="X13" s="3" t="s">
        <v>18</v>
      </c>
      <c r="Y13" s="4" t="s">
        <v>21</v>
      </c>
      <c r="Z13" s="171"/>
    </row>
    <row r="14" spans="1:26" ht="15.75" thickBot="1">
      <c r="A14" s="191" t="s">
        <v>22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3"/>
    </row>
    <row r="15" spans="1:26" ht="15.75" thickBot="1">
      <c r="A15" s="116">
        <v>6</v>
      </c>
      <c r="B15" s="166">
        <v>82.5</v>
      </c>
      <c r="C15" s="9" t="s">
        <v>55</v>
      </c>
      <c r="D15" s="10" t="s">
        <v>33</v>
      </c>
      <c r="E15" s="11">
        <v>32266</v>
      </c>
      <c r="F15" s="10" t="s">
        <v>26</v>
      </c>
      <c r="G15" s="22">
        <v>82.5</v>
      </c>
      <c r="H15" s="23">
        <v>0.61929999999999996</v>
      </c>
      <c r="I15" s="20">
        <v>210</v>
      </c>
      <c r="J15" s="155">
        <v>215</v>
      </c>
      <c r="K15" s="155">
        <v>220</v>
      </c>
      <c r="L15" s="18">
        <v>220</v>
      </c>
      <c r="M15" s="20">
        <v>160</v>
      </c>
      <c r="N15" s="20">
        <v>165</v>
      </c>
      <c r="O15" s="25">
        <v>170</v>
      </c>
      <c r="P15" s="20"/>
      <c r="Q15" s="18">
        <v>165</v>
      </c>
      <c r="R15" s="20">
        <v>220</v>
      </c>
      <c r="S15" s="155">
        <v>230</v>
      </c>
      <c r="T15" s="25">
        <v>235</v>
      </c>
      <c r="U15" s="20"/>
      <c r="V15" s="18">
        <v>230</v>
      </c>
      <c r="W15" s="151">
        <f t="shared" ref="W15:W17" si="2">V15+Q15+L15</f>
        <v>615</v>
      </c>
      <c r="X15" s="18">
        <v>1</v>
      </c>
      <c r="Y15" s="23">
        <f t="shared" ref="Y15:Y19" si="3">W15*H15</f>
        <v>380.86949999999996</v>
      </c>
      <c r="Z15" s="26">
        <v>1</v>
      </c>
    </row>
    <row r="16" spans="1:26" ht="15.75" thickBot="1">
      <c r="A16" s="116">
        <v>7</v>
      </c>
      <c r="B16" s="28"/>
      <c r="C16" s="94" t="s">
        <v>69</v>
      </c>
      <c r="D16" s="30" t="s">
        <v>68</v>
      </c>
      <c r="E16" s="31">
        <v>36766</v>
      </c>
      <c r="F16" s="30" t="s">
        <v>47</v>
      </c>
      <c r="G16" s="32">
        <v>75.8</v>
      </c>
      <c r="H16" s="33"/>
      <c r="I16" s="30">
        <v>150</v>
      </c>
      <c r="J16" s="52">
        <v>155</v>
      </c>
      <c r="K16" s="52">
        <v>160</v>
      </c>
      <c r="L16" s="1">
        <v>160</v>
      </c>
      <c r="M16" s="30">
        <v>120</v>
      </c>
      <c r="N16" s="36">
        <v>127.5</v>
      </c>
      <c r="O16" s="36">
        <v>127.5</v>
      </c>
      <c r="P16" s="30"/>
      <c r="Q16" s="1">
        <v>120</v>
      </c>
      <c r="R16" s="30">
        <v>200</v>
      </c>
      <c r="S16" s="52"/>
      <c r="T16" s="36"/>
      <c r="U16" s="30"/>
      <c r="V16" s="1">
        <v>200</v>
      </c>
      <c r="W16" s="151">
        <f t="shared" si="2"/>
        <v>480</v>
      </c>
      <c r="X16" s="1">
        <v>1</v>
      </c>
      <c r="Y16" s="33">
        <f t="shared" si="3"/>
        <v>0</v>
      </c>
      <c r="Z16" s="37"/>
    </row>
    <row r="17" spans="1:26" ht="15.75" thickBot="1">
      <c r="A17" s="116">
        <v>8</v>
      </c>
      <c r="B17" s="167"/>
      <c r="C17" s="54" t="s">
        <v>83</v>
      </c>
      <c r="D17" s="55" t="s">
        <v>25</v>
      </c>
      <c r="E17" s="78">
        <v>36505</v>
      </c>
      <c r="F17" s="55" t="s">
        <v>47</v>
      </c>
      <c r="G17" s="122">
        <v>79.099999999999994</v>
      </c>
      <c r="H17" s="123"/>
      <c r="I17" s="120">
        <v>100</v>
      </c>
      <c r="J17" s="130">
        <v>105</v>
      </c>
      <c r="K17" s="149">
        <v>110</v>
      </c>
      <c r="L17" s="126">
        <v>105</v>
      </c>
      <c r="M17" s="120">
        <v>90</v>
      </c>
      <c r="N17" s="120">
        <v>100</v>
      </c>
      <c r="O17" s="125">
        <v>105</v>
      </c>
      <c r="P17" s="120"/>
      <c r="Q17" s="126">
        <v>100</v>
      </c>
      <c r="R17" s="120">
        <v>120</v>
      </c>
      <c r="S17" s="130">
        <v>130</v>
      </c>
      <c r="T17" s="120">
        <v>140</v>
      </c>
      <c r="U17" s="120"/>
      <c r="V17" s="126">
        <v>140</v>
      </c>
      <c r="W17" s="168">
        <f t="shared" si="2"/>
        <v>345</v>
      </c>
      <c r="X17" s="126">
        <v>2</v>
      </c>
      <c r="Y17" s="123">
        <f t="shared" si="3"/>
        <v>0</v>
      </c>
      <c r="Z17" s="127"/>
    </row>
    <row r="18" spans="1:26">
      <c r="A18" s="128">
        <v>9</v>
      </c>
      <c r="B18" s="132">
        <v>90</v>
      </c>
      <c r="C18" s="9" t="s">
        <v>70</v>
      </c>
      <c r="D18" s="10" t="s">
        <v>53</v>
      </c>
      <c r="E18" s="48">
        <v>33772</v>
      </c>
      <c r="F18" s="10" t="s">
        <v>26</v>
      </c>
      <c r="G18" s="12">
        <v>88.5</v>
      </c>
      <c r="H18" s="13">
        <v>0.59140000000000004</v>
      </c>
      <c r="I18" s="10">
        <v>160</v>
      </c>
      <c r="J18" s="49">
        <v>175</v>
      </c>
      <c r="K18" s="49">
        <v>185</v>
      </c>
      <c r="L18" s="133">
        <v>185</v>
      </c>
      <c r="M18" s="10">
        <v>122.5</v>
      </c>
      <c r="N18" s="10">
        <v>130</v>
      </c>
      <c r="O18" s="27">
        <v>135</v>
      </c>
      <c r="P18" s="10"/>
      <c r="Q18" s="133">
        <v>130</v>
      </c>
      <c r="R18" s="10">
        <v>260</v>
      </c>
      <c r="S18" s="49">
        <v>270</v>
      </c>
      <c r="T18" s="27">
        <v>290</v>
      </c>
      <c r="U18" s="10"/>
      <c r="V18" s="133">
        <v>270</v>
      </c>
      <c r="W18" s="151">
        <f>V18+Q18+L18</f>
        <v>585</v>
      </c>
      <c r="X18" s="151">
        <v>1</v>
      </c>
      <c r="Y18" s="150">
        <f t="shared" si="3"/>
        <v>345.96899999999999</v>
      </c>
      <c r="Z18" s="169">
        <v>2</v>
      </c>
    </row>
    <row r="19" spans="1:26" ht="15.75" thickBot="1">
      <c r="A19" s="128">
        <v>10</v>
      </c>
      <c r="B19" s="53"/>
      <c r="C19" s="54" t="s">
        <v>79</v>
      </c>
      <c r="D19" s="55" t="s">
        <v>25</v>
      </c>
      <c r="E19" s="78">
        <v>34063</v>
      </c>
      <c r="F19" s="55" t="s">
        <v>26</v>
      </c>
      <c r="G19" s="56">
        <v>88.8</v>
      </c>
      <c r="H19" s="145">
        <v>0.59009999999999996</v>
      </c>
      <c r="I19" s="145">
        <v>160</v>
      </c>
      <c r="J19" s="145">
        <v>170</v>
      </c>
      <c r="K19" s="145">
        <v>180</v>
      </c>
      <c r="L19" s="163">
        <v>180</v>
      </c>
      <c r="M19" s="164">
        <v>110</v>
      </c>
      <c r="N19" s="145">
        <v>110</v>
      </c>
      <c r="O19" s="145">
        <v>120</v>
      </c>
      <c r="P19" s="144"/>
      <c r="Q19" s="163">
        <v>120</v>
      </c>
      <c r="R19" s="144">
        <v>160</v>
      </c>
      <c r="S19" s="165">
        <v>180</v>
      </c>
      <c r="T19" s="145">
        <v>180</v>
      </c>
      <c r="U19" s="144"/>
      <c r="V19" s="163">
        <v>180</v>
      </c>
      <c r="W19" s="163">
        <f>V19+Q19+L19</f>
        <v>480</v>
      </c>
      <c r="X19" s="61">
        <v>2</v>
      </c>
      <c r="Y19" s="57">
        <f t="shared" si="3"/>
        <v>283.24799999999999</v>
      </c>
      <c r="Z19" s="64"/>
    </row>
    <row r="20" spans="1:26" ht="15.75" thickBot="1">
      <c r="A20" s="116">
        <v>11</v>
      </c>
      <c r="B20" s="135">
        <v>100</v>
      </c>
      <c r="C20" s="119" t="s">
        <v>51</v>
      </c>
      <c r="D20" s="120" t="s">
        <v>50</v>
      </c>
      <c r="E20" s="148">
        <v>31744</v>
      </c>
      <c r="F20" s="120" t="s">
        <v>26</v>
      </c>
      <c r="G20" s="122">
        <v>96.1</v>
      </c>
      <c r="H20" s="123">
        <v>0.5645</v>
      </c>
      <c r="I20" s="120">
        <v>185</v>
      </c>
      <c r="J20" s="130">
        <v>195</v>
      </c>
      <c r="K20" s="130">
        <v>205</v>
      </c>
      <c r="L20" s="126">
        <v>205</v>
      </c>
      <c r="M20" s="120">
        <v>140</v>
      </c>
      <c r="N20" s="120">
        <v>150</v>
      </c>
      <c r="O20" s="120">
        <v>160</v>
      </c>
      <c r="P20" s="120"/>
      <c r="Q20" s="126">
        <v>160</v>
      </c>
      <c r="R20" s="120">
        <v>200</v>
      </c>
      <c r="S20" s="130">
        <v>220</v>
      </c>
      <c r="T20" s="120">
        <v>230</v>
      </c>
      <c r="U20" s="120"/>
      <c r="V20" s="126">
        <v>230</v>
      </c>
      <c r="W20" s="126">
        <f>V20+Q20+L20</f>
        <v>595</v>
      </c>
      <c r="X20" s="126">
        <v>1</v>
      </c>
      <c r="Y20" s="123">
        <f>W20*H20</f>
        <v>335.8775</v>
      </c>
      <c r="Z20" s="127">
        <v>3</v>
      </c>
    </row>
    <row r="21" spans="1:26" ht="20.25">
      <c r="A21" s="172" t="s">
        <v>0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</row>
    <row r="22" spans="1:26" ht="20.25">
      <c r="A22" s="172" t="s">
        <v>1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</row>
    <row r="23" spans="1:26" ht="19.5" thickBot="1">
      <c r="A23" s="173" t="s">
        <v>75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</row>
    <row r="24" spans="1:26" ht="15.75" thickBot="1">
      <c r="A24" s="174" t="s">
        <v>3</v>
      </c>
      <c r="B24" s="176" t="s">
        <v>4</v>
      </c>
      <c r="C24" s="180" t="s">
        <v>5</v>
      </c>
      <c r="D24" s="180" t="s">
        <v>6</v>
      </c>
      <c r="E24" s="180" t="s">
        <v>7</v>
      </c>
      <c r="F24" s="180" t="s">
        <v>8</v>
      </c>
      <c r="G24" s="182" t="s">
        <v>9</v>
      </c>
      <c r="H24" s="184" t="s">
        <v>10</v>
      </c>
      <c r="I24" s="186" t="s">
        <v>11</v>
      </c>
      <c r="J24" s="186"/>
      <c r="K24" s="186"/>
      <c r="L24" s="186"/>
      <c r="M24" s="186" t="s">
        <v>12</v>
      </c>
      <c r="N24" s="186"/>
      <c r="O24" s="186"/>
      <c r="P24" s="186"/>
      <c r="Q24" s="186"/>
      <c r="R24" s="186" t="s">
        <v>13</v>
      </c>
      <c r="S24" s="186"/>
      <c r="T24" s="186"/>
      <c r="U24" s="186"/>
      <c r="V24" s="186"/>
      <c r="W24" s="186" t="s">
        <v>14</v>
      </c>
      <c r="X24" s="186"/>
      <c r="Y24" s="186"/>
      <c r="Z24" s="170" t="s">
        <v>15</v>
      </c>
    </row>
    <row r="25" spans="1:26" ht="15.75" thickBot="1">
      <c r="A25" s="175"/>
      <c r="B25" s="177"/>
      <c r="C25" s="181"/>
      <c r="D25" s="181"/>
      <c r="E25" s="181"/>
      <c r="F25" s="181"/>
      <c r="G25" s="183"/>
      <c r="H25" s="185"/>
      <c r="I25" s="1">
        <v>1</v>
      </c>
      <c r="J25" s="2">
        <v>2</v>
      </c>
      <c r="K25" s="2">
        <v>3</v>
      </c>
      <c r="L25" s="1" t="s">
        <v>16</v>
      </c>
      <c r="M25" s="1">
        <v>1</v>
      </c>
      <c r="N25" s="1">
        <v>2</v>
      </c>
      <c r="O25" s="1">
        <v>3</v>
      </c>
      <c r="P25" s="1">
        <v>4</v>
      </c>
      <c r="Q25" s="1" t="s">
        <v>16</v>
      </c>
      <c r="R25" s="1">
        <v>1</v>
      </c>
      <c r="S25" s="2">
        <v>2</v>
      </c>
      <c r="T25" s="1">
        <v>3</v>
      </c>
      <c r="U25" s="1">
        <v>4</v>
      </c>
      <c r="V25" s="1" t="s">
        <v>16</v>
      </c>
      <c r="W25" s="1" t="s">
        <v>17</v>
      </c>
      <c r="X25" s="3" t="s">
        <v>23</v>
      </c>
      <c r="Y25" s="4" t="s">
        <v>21</v>
      </c>
      <c r="Z25" s="171"/>
    </row>
    <row r="26" spans="1:26" ht="15.75" thickBot="1">
      <c r="A26" s="191" t="s">
        <v>19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3"/>
    </row>
    <row r="27" spans="1:26">
      <c r="A27" s="76"/>
      <c r="B27" s="133"/>
      <c r="C27" s="93"/>
      <c r="D27" s="10"/>
      <c r="E27" s="11"/>
      <c r="F27" s="10"/>
      <c r="G27" s="12"/>
      <c r="H27" s="13"/>
      <c r="I27" s="77"/>
      <c r="J27" s="27"/>
      <c r="K27" s="15"/>
      <c r="L27" s="133"/>
      <c r="M27" s="10"/>
      <c r="N27" s="10"/>
      <c r="O27" s="10"/>
      <c r="P27" s="10"/>
      <c r="Q27" s="133"/>
      <c r="R27" s="16"/>
      <c r="S27" s="16"/>
      <c r="T27" s="27"/>
      <c r="U27" s="10"/>
      <c r="V27" s="133"/>
      <c r="W27" s="133">
        <f>V27+Q27+L27</f>
        <v>0</v>
      </c>
      <c r="X27" s="133"/>
      <c r="Y27" s="13">
        <f>W27*H27</f>
        <v>0</v>
      </c>
      <c r="Z27" s="17"/>
    </row>
    <row r="28" spans="1:26" ht="19.5" thickBot="1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</row>
    <row r="29" spans="1:26" ht="15.75" thickBot="1">
      <c r="A29" s="174" t="s">
        <v>3</v>
      </c>
      <c r="B29" s="176" t="s">
        <v>4</v>
      </c>
      <c r="C29" s="180" t="s">
        <v>5</v>
      </c>
      <c r="D29" s="180" t="s">
        <v>6</v>
      </c>
      <c r="E29" s="180" t="s">
        <v>7</v>
      </c>
      <c r="F29" s="180" t="s">
        <v>8</v>
      </c>
      <c r="G29" s="182" t="s">
        <v>9</v>
      </c>
      <c r="H29" s="184" t="s">
        <v>21</v>
      </c>
      <c r="I29" s="186" t="s">
        <v>11</v>
      </c>
      <c r="J29" s="186"/>
      <c r="K29" s="186"/>
      <c r="L29" s="186"/>
      <c r="M29" s="186" t="s">
        <v>12</v>
      </c>
      <c r="N29" s="186"/>
      <c r="O29" s="186"/>
      <c r="P29" s="186"/>
      <c r="Q29" s="186"/>
      <c r="R29" s="186" t="s">
        <v>13</v>
      </c>
      <c r="S29" s="186"/>
      <c r="T29" s="186"/>
      <c r="U29" s="186"/>
      <c r="V29" s="186"/>
      <c r="W29" s="186" t="s">
        <v>14</v>
      </c>
      <c r="X29" s="186"/>
      <c r="Y29" s="186"/>
      <c r="Z29" s="170" t="s">
        <v>15</v>
      </c>
    </row>
    <row r="30" spans="1:26" ht="15.75" thickBot="1">
      <c r="A30" s="175"/>
      <c r="B30" s="177"/>
      <c r="C30" s="181"/>
      <c r="D30" s="181"/>
      <c r="E30" s="181"/>
      <c r="F30" s="181"/>
      <c r="G30" s="183"/>
      <c r="H30" s="185"/>
      <c r="I30" s="1">
        <v>1</v>
      </c>
      <c r="J30" s="2">
        <v>2</v>
      </c>
      <c r="K30" s="2">
        <v>3</v>
      </c>
      <c r="L30" s="1" t="s">
        <v>16</v>
      </c>
      <c r="M30" s="1">
        <v>1</v>
      </c>
      <c r="N30" s="1">
        <v>2</v>
      </c>
      <c r="O30" s="1">
        <v>3</v>
      </c>
      <c r="P30" s="1">
        <v>4</v>
      </c>
      <c r="Q30" s="1" t="s">
        <v>16</v>
      </c>
      <c r="R30" s="1">
        <v>1</v>
      </c>
      <c r="S30" s="2">
        <v>2</v>
      </c>
      <c r="T30" s="1">
        <v>3</v>
      </c>
      <c r="U30" s="1">
        <v>4</v>
      </c>
      <c r="V30" s="1" t="s">
        <v>16</v>
      </c>
      <c r="W30" s="1" t="s">
        <v>17</v>
      </c>
      <c r="X30" s="3" t="s">
        <v>23</v>
      </c>
      <c r="Y30" s="4" t="s">
        <v>21</v>
      </c>
      <c r="Z30" s="171"/>
    </row>
    <row r="31" spans="1:26" ht="15.75" thickBot="1">
      <c r="A31" s="191" t="s">
        <v>22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3"/>
    </row>
    <row r="32" spans="1:26">
      <c r="A32" s="115">
        <v>12</v>
      </c>
      <c r="B32" s="109">
        <v>90</v>
      </c>
      <c r="C32" s="93" t="s">
        <v>80</v>
      </c>
      <c r="D32" s="10" t="s">
        <v>25</v>
      </c>
      <c r="E32" s="11">
        <v>27017</v>
      </c>
      <c r="F32" s="10" t="s">
        <v>36</v>
      </c>
      <c r="G32" s="12">
        <v>88.4</v>
      </c>
      <c r="H32" s="13"/>
      <c r="I32" s="14">
        <v>100</v>
      </c>
      <c r="J32" s="10">
        <v>125</v>
      </c>
      <c r="K32" s="15">
        <v>150</v>
      </c>
      <c r="L32" s="133">
        <v>125</v>
      </c>
      <c r="M32" s="10">
        <v>225</v>
      </c>
      <c r="N32" s="10">
        <v>250</v>
      </c>
      <c r="O32" s="27">
        <v>270</v>
      </c>
      <c r="P32" s="10"/>
      <c r="Q32" s="133">
        <v>250</v>
      </c>
      <c r="R32" s="16">
        <v>120</v>
      </c>
      <c r="S32" s="16">
        <v>140</v>
      </c>
      <c r="T32" s="27">
        <v>160</v>
      </c>
      <c r="U32" s="10"/>
      <c r="V32" s="133">
        <v>140</v>
      </c>
      <c r="W32" s="133">
        <f>V32+Q32+L32</f>
        <v>515</v>
      </c>
      <c r="X32" s="133">
        <v>1</v>
      </c>
      <c r="Y32" s="13">
        <f>W32*H32</f>
        <v>0</v>
      </c>
      <c r="Z32" s="17"/>
    </row>
    <row r="33" spans="1:26">
      <c r="A33" s="116">
        <v>13</v>
      </c>
      <c r="B33" s="113"/>
      <c r="C33" s="104" t="s">
        <v>78</v>
      </c>
      <c r="D33" s="105" t="s">
        <v>25</v>
      </c>
      <c r="E33" s="106">
        <v>24568</v>
      </c>
      <c r="F33" s="105" t="s">
        <v>34</v>
      </c>
      <c r="G33" s="32">
        <v>89.7</v>
      </c>
      <c r="H33" s="33"/>
      <c r="I33" s="34">
        <v>160</v>
      </c>
      <c r="J33" s="36">
        <v>180</v>
      </c>
      <c r="K33" s="51">
        <v>0</v>
      </c>
      <c r="L33" s="1">
        <v>160</v>
      </c>
      <c r="M33" s="30">
        <v>180</v>
      </c>
      <c r="N33" s="30">
        <v>190</v>
      </c>
      <c r="O33" s="30">
        <v>0</v>
      </c>
      <c r="P33" s="30"/>
      <c r="Q33" s="1">
        <v>190</v>
      </c>
      <c r="R33" s="51">
        <v>200</v>
      </c>
      <c r="S33" s="51">
        <v>210</v>
      </c>
      <c r="T33" s="30"/>
      <c r="U33" s="30"/>
      <c r="V33" s="1">
        <v>210</v>
      </c>
      <c r="W33" s="1">
        <f t="shared" ref="W33:W34" si="4">V33+Q33+L33</f>
        <v>560</v>
      </c>
      <c r="X33" s="1">
        <v>1</v>
      </c>
      <c r="Y33" s="33"/>
      <c r="Z33" s="37"/>
    </row>
    <row r="34" spans="1:26" ht="15.75" thickBot="1">
      <c r="A34" s="116">
        <v>14</v>
      </c>
      <c r="B34" s="111"/>
      <c r="C34" s="144" t="s">
        <v>78</v>
      </c>
      <c r="D34" s="145" t="s">
        <v>25</v>
      </c>
      <c r="E34" s="146">
        <v>24568</v>
      </c>
      <c r="F34" s="145" t="s">
        <v>26</v>
      </c>
      <c r="G34" s="56">
        <v>89.7</v>
      </c>
      <c r="H34" s="57"/>
      <c r="I34" s="147">
        <v>160</v>
      </c>
      <c r="J34" s="63">
        <v>180</v>
      </c>
      <c r="K34" s="51">
        <v>0</v>
      </c>
      <c r="L34" s="61">
        <v>160</v>
      </c>
      <c r="M34" s="55">
        <v>180</v>
      </c>
      <c r="N34" s="55">
        <v>190</v>
      </c>
      <c r="O34" s="30">
        <v>0</v>
      </c>
      <c r="P34" s="55"/>
      <c r="Q34" s="1">
        <v>190</v>
      </c>
      <c r="R34" s="62">
        <v>200</v>
      </c>
      <c r="S34" s="62">
        <v>210</v>
      </c>
      <c r="T34" s="55"/>
      <c r="U34" s="55"/>
      <c r="V34" s="61">
        <v>210</v>
      </c>
      <c r="W34" s="61">
        <f t="shared" si="4"/>
        <v>560</v>
      </c>
      <c r="X34" s="61">
        <v>1</v>
      </c>
      <c r="Y34" s="57"/>
      <c r="Z34" s="64"/>
    </row>
  </sheetData>
  <sortState ref="C18:W19">
    <sortCondition descending="1" ref="W18:W19"/>
  </sortState>
  <mergeCells count="63">
    <mergeCell ref="Z4:Z5"/>
    <mergeCell ref="A1:Z1"/>
    <mergeCell ref="A2:Z2"/>
    <mergeCell ref="A3:Z3"/>
    <mergeCell ref="A4:A5"/>
    <mergeCell ref="B4:B5"/>
    <mergeCell ref="C4:C5"/>
    <mergeCell ref="D4:D5"/>
    <mergeCell ref="E4:E5"/>
    <mergeCell ref="F4:F5"/>
    <mergeCell ref="G4:G5"/>
    <mergeCell ref="H4:H5"/>
    <mergeCell ref="I4:L4"/>
    <mergeCell ref="M4:Q4"/>
    <mergeCell ref="R4:V4"/>
    <mergeCell ref="W4:Y4"/>
    <mergeCell ref="A21:Z21"/>
    <mergeCell ref="A6:Z6"/>
    <mergeCell ref="A12:A13"/>
    <mergeCell ref="B12:B13"/>
    <mergeCell ref="C12:C13"/>
    <mergeCell ref="D12:D13"/>
    <mergeCell ref="E12:E13"/>
    <mergeCell ref="F12:F13"/>
    <mergeCell ref="G12:G13"/>
    <mergeCell ref="H12:H13"/>
    <mergeCell ref="I12:L12"/>
    <mergeCell ref="M12:Q12"/>
    <mergeCell ref="R12:V12"/>
    <mergeCell ref="W12:Y12"/>
    <mergeCell ref="Z12:Z13"/>
    <mergeCell ref="A14:Z14"/>
    <mergeCell ref="A26:Z26"/>
    <mergeCell ref="A22:Z22"/>
    <mergeCell ref="A23:Z23"/>
    <mergeCell ref="A24:A25"/>
    <mergeCell ref="B24:B25"/>
    <mergeCell ref="C24:C25"/>
    <mergeCell ref="D24:D25"/>
    <mergeCell ref="E24:E25"/>
    <mergeCell ref="F24:F25"/>
    <mergeCell ref="G24:G25"/>
    <mergeCell ref="H24:H25"/>
    <mergeCell ref="I24:L24"/>
    <mergeCell ref="M24:Q24"/>
    <mergeCell ref="R24:V24"/>
    <mergeCell ref="W24:Y24"/>
    <mergeCell ref="Z24:Z25"/>
    <mergeCell ref="A31:Z31"/>
    <mergeCell ref="A28:Z28"/>
    <mergeCell ref="A29:A30"/>
    <mergeCell ref="B29:B30"/>
    <mergeCell ref="C29:C30"/>
    <mergeCell ref="D29:D30"/>
    <mergeCell ref="E29:E30"/>
    <mergeCell ref="F29:F30"/>
    <mergeCell ref="G29:G30"/>
    <mergeCell ref="H29:H30"/>
    <mergeCell ref="I29:L29"/>
    <mergeCell ref="M29:Q29"/>
    <mergeCell ref="R29:V29"/>
    <mergeCell ref="W29:Y29"/>
    <mergeCell ref="Z29:Z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ПАУЭРЛИФТИНГ - AMT</vt:lpstr>
      <vt:lpstr>ПАУЭРЛИФТИНГ - PRO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</dc:creator>
  <cp:lastModifiedBy>Андрей</cp:lastModifiedBy>
  <cp:lastPrinted>2017-10-02T06:38:20Z</cp:lastPrinted>
  <dcterms:created xsi:type="dcterms:W3CDTF">2017-08-04T20:30:19Z</dcterms:created>
  <dcterms:modified xsi:type="dcterms:W3CDTF">2017-11-21T13:03:47Z</dcterms:modified>
</cp:coreProperties>
</file>