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120" yWindow="120" windowWidth="15600" windowHeight="9240"/>
  </bookViews>
  <sheets>
    <sheet name="до 15" sheetId="1" r:id="rId1"/>
    <sheet name="16-18" sheetId="2" r:id="rId2"/>
    <sheet name="18+" sheetId="3" r:id="rId3"/>
    <sheet name="Девушки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3" l="1"/>
  <c r="M6" i="3"/>
  <c r="K7" i="2"/>
  <c r="M7" i="2"/>
  <c r="K5" i="2"/>
  <c r="M5" i="2"/>
  <c r="K5" i="4"/>
  <c r="M5" i="4"/>
  <c r="K6" i="4"/>
  <c r="M6" i="4"/>
  <c r="K11" i="1"/>
  <c r="M11" i="1"/>
  <c r="K10" i="1"/>
  <c r="M10" i="1"/>
  <c r="K7" i="1"/>
  <c r="M7" i="1"/>
  <c r="K6" i="1"/>
  <c r="M6" i="1"/>
  <c r="K5" i="1"/>
  <c r="M5" i="1"/>
</calcChain>
</file>

<file path=xl/sharedStrings.xml><?xml version="1.0" encoding="utf-8"?>
<sst xmlns="http://schemas.openxmlformats.org/spreadsheetml/2006/main" count="137" uniqueCount="55">
  <si>
    <t>Таблица результатов - ДЕТИ (до 15 лет)</t>
  </si>
  <si>
    <t>ФИО</t>
  </si>
  <si>
    <t>Возраст</t>
  </si>
  <si>
    <t>Вес</t>
  </si>
  <si>
    <t>Клуб</t>
  </si>
  <si>
    <t>Жим 1 подход</t>
  </si>
  <si>
    <t>Жим 2 подход</t>
  </si>
  <si>
    <t>Жим 3 подход</t>
  </si>
  <si>
    <t>Подъем 1 подход</t>
  </si>
  <si>
    <t>Подъем 2 подход</t>
  </si>
  <si>
    <t>Подъем 3 подход</t>
  </si>
  <si>
    <t>Общий вес</t>
  </si>
  <si>
    <t>Коэфф-нт</t>
  </si>
  <si>
    <t>Место</t>
  </si>
  <si>
    <t>Таблица результатов - ЮНОШИ (16-18 лет)</t>
  </si>
  <si>
    <t>Таблица результатов - МУЖЧИНЫ (18+)</t>
  </si>
  <si>
    <t>Таблица результатов -  ДЕВУШКИ</t>
  </si>
  <si>
    <t>вес коэф.</t>
  </si>
  <si>
    <t>Павлюк Дмитрий Алексеевич</t>
  </si>
  <si>
    <t>Крылатков Максим Олегович</t>
  </si>
  <si>
    <t>лыжная база</t>
  </si>
  <si>
    <t>Шестаков Павел Евгеньевич</t>
  </si>
  <si>
    <t>ГС</t>
  </si>
  <si>
    <t>Коляска Даниэль Александрович</t>
  </si>
  <si>
    <t>Котугин Мхаил Михайлович</t>
  </si>
  <si>
    <t>Пономаренко Григорий Игоревич</t>
  </si>
  <si>
    <t>20 шк</t>
  </si>
  <si>
    <t>Поздееа Ирина Александровна</t>
  </si>
  <si>
    <t>Говорухин Владислав Вячеславович</t>
  </si>
  <si>
    <t>Алимбаев Алекандр Анатольевич</t>
  </si>
  <si>
    <t>Субботин Аатолий Геннадьевич</t>
  </si>
  <si>
    <t>Пономарев Иан Иванович</t>
  </si>
  <si>
    <t>Попова Анастасия Сергеевна</t>
  </si>
  <si>
    <t>Кириллов Александр Владимирович</t>
  </si>
  <si>
    <t>нет</t>
  </si>
  <si>
    <t>не взят 57,5</t>
  </si>
  <si>
    <t>не взят 40</t>
  </si>
  <si>
    <t>не взят 35</t>
  </si>
  <si>
    <t>не взят 32,5</t>
  </si>
  <si>
    <t>не взят 20</t>
  </si>
  <si>
    <t>не взят 25</t>
  </si>
  <si>
    <t>вес коэф</t>
  </si>
  <si>
    <t>50 не взят</t>
  </si>
  <si>
    <t>не взят 30</t>
  </si>
  <si>
    <t>не зят 65</t>
  </si>
  <si>
    <t>не взят 65</t>
  </si>
  <si>
    <t>не взят 50</t>
  </si>
  <si>
    <t>не взят 52,5</t>
  </si>
  <si>
    <t>не взят 60</t>
  </si>
  <si>
    <t>отказ</t>
  </si>
  <si>
    <t>не взят 55</t>
  </si>
  <si>
    <t>не учитывается</t>
  </si>
  <si>
    <t>выбыл</t>
  </si>
  <si>
    <t>не взят 27,5</t>
  </si>
  <si>
    <t>Касимов Роман Мансурович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</si>
</sst>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2" xfId="0" applyBorder="1"/>
    <xf numFmtId="0" fontId="0" fillId="0" borderId="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A5" sqref="A5:N7"/>
    </sheetView>
  </sheetViews>
  <sheetFormatPr baseColWidth="10" defaultColWidth="8.83203125" defaultRowHeight="14" x14ac:dyDescent="0"/>
  <cols>
    <col min="1" max="1" width="30.5" customWidth="1"/>
    <col min="3" max="3" width="5.1640625" customWidth="1"/>
    <col min="5" max="5" width="15" customWidth="1"/>
    <col min="6" max="7" width="14.5" customWidth="1"/>
    <col min="8" max="8" width="17.33203125" customWidth="1"/>
    <col min="9" max="9" width="17.1640625" customWidth="1"/>
    <col min="10" max="10" width="17.6640625" customWidth="1"/>
    <col min="11" max="11" width="11.83203125" customWidth="1"/>
    <col min="12" max="12" width="11.33203125" customWidth="1"/>
  </cols>
  <sheetData>
    <row r="2" spans="1:14">
      <c r="B2" t="s">
        <v>0</v>
      </c>
    </row>
    <row r="4" spans="1:1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2" t="s">
        <v>11</v>
      </c>
      <c r="L4" s="2" t="s">
        <v>41</v>
      </c>
      <c r="M4" s="2" t="s">
        <v>12</v>
      </c>
      <c r="N4" s="2" t="s">
        <v>13</v>
      </c>
    </row>
    <row r="5" spans="1:14">
      <c r="A5" s="6" t="s">
        <v>18</v>
      </c>
      <c r="B5" s="6">
        <v>15</v>
      </c>
      <c r="C5" s="6">
        <v>63</v>
      </c>
      <c r="D5" s="6" t="s">
        <v>22</v>
      </c>
      <c r="E5" s="6">
        <v>50</v>
      </c>
      <c r="F5" s="6">
        <v>55</v>
      </c>
      <c r="G5" s="6" t="s">
        <v>35</v>
      </c>
      <c r="H5" s="6">
        <v>35</v>
      </c>
      <c r="I5" s="6">
        <v>37.5</v>
      </c>
      <c r="J5" s="6" t="s">
        <v>36</v>
      </c>
      <c r="K5" s="6">
        <f>F5+I5</f>
        <v>92.5</v>
      </c>
      <c r="L5" s="6">
        <v>0.77</v>
      </c>
      <c r="M5" s="6">
        <f>L5*K5</f>
        <v>71.225000000000009</v>
      </c>
      <c r="N5" s="6">
        <v>1</v>
      </c>
    </row>
    <row r="6" spans="1:14">
      <c r="A6" s="6" t="s">
        <v>21</v>
      </c>
      <c r="B6" s="6">
        <v>14</v>
      </c>
      <c r="C6" s="6">
        <v>51</v>
      </c>
      <c r="D6" s="6" t="s">
        <v>22</v>
      </c>
      <c r="E6" s="6">
        <v>30</v>
      </c>
      <c r="F6" s="6">
        <v>32.5</v>
      </c>
      <c r="G6" s="6" t="s">
        <v>37</v>
      </c>
      <c r="H6" s="6">
        <v>20</v>
      </c>
      <c r="I6" s="6">
        <v>25</v>
      </c>
      <c r="J6" s="6" t="s">
        <v>43</v>
      </c>
      <c r="K6" s="6">
        <f>F6+I6</f>
        <v>57.5</v>
      </c>
      <c r="L6" s="6">
        <v>0.97</v>
      </c>
      <c r="M6" s="6">
        <f>L6*K6</f>
        <v>55.774999999999999</v>
      </c>
      <c r="N6" s="6">
        <v>3</v>
      </c>
    </row>
    <row r="7" spans="1:14">
      <c r="A7" s="6" t="s">
        <v>23</v>
      </c>
      <c r="B7" s="6">
        <v>14</v>
      </c>
      <c r="C7" s="6">
        <v>45</v>
      </c>
      <c r="D7" s="6" t="s">
        <v>22</v>
      </c>
      <c r="E7" s="6" t="s">
        <v>39</v>
      </c>
      <c r="F7" s="6">
        <v>20</v>
      </c>
      <c r="G7" s="6">
        <v>30</v>
      </c>
      <c r="H7" s="6" t="s">
        <v>39</v>
      </c>
      <c r="I7" s="6">
        <v>20</v>
      </c>
      <c r="J7" s="6" t="s">
        <v>40</v>
      </c>
      <c r="K7" s="6">
        <f>G7+I7</f>
        <v>50</v>
      </c>
      <c r="L7" s="6">
        <v>1.1299999999999999</v>
      </c>
      <c r="M7" s="6">
        <f>L7*K7</f>
        <v>56.499999999999993</v>
      </c>
      <c r="N7" s="6">
        <v>2</v>
      </c>
    </row>
    <row r="8" spans="1:14">
      <c r="A8" s="1" t="s">
        <v>24</v>
      </c>
      <c r="B8" s="1">
        <v>12</v>
      </c>
      <c r="C8" s="1">
        <v>44</v>
      </c>
      <c r="D8" s="1" t="s">
        <v>22</v>
      </c>
      <c r="E8" s="1" t="s">
        <v>39</v>
      </c>
      <c r="F8" s="1">
        <v>20</v>
      </c>
      <c r="G8" s="1" t="s">
        <v>39</v>
      </c>
      <c r="H8" s="1" t="s">
        <v>40</v>
      </c>
      <c r="I8" s="1" t="s">
        <v>40</v>
      </c>
      <c r="J8" s="1" t="s">
        <v>39</v>
      </c>
      <c r="K8" s="1" t="s">
        <v>51</v>
      </c>
      <c r="L8" s="1">
        <v>1.1599999999999999</v>
      </c>
      <c r="M8" s="1"/>
      <c r="N8" s="1"/>
    </row>
    <row r="9" spans="1:14">
      <c r="A9" s="1" t="s">
        <v>25</v>
      </c>
      <c r="B9" s="1">
        <v>12</v>
      </c>
      <c r="C9" s="1">
        <v>43</v>
      </c>
      <c r="D9" s="1" t="s">
        <v>26</v>
      </c>
      <c r="E9" s="1" t="s">
        <v>39</v>
      </c>
      <c r="F9" s="1">
        <v>2</v>
      </c>
      <c r="G9" s="1" t="s">
        <v>40</v>
      </c>
      <c r="H9" s="1" t="s">
        <v>39</v>
      </c>
      <c r="I9" s="1" t="s">
        <v>39</v>
      </c>
      <c r="J9" s="1" t="s">
        <v>39</v>
      </c>
      <c r="K9" s="1" t="s">
        <v>51</v>
      </c>
      <c r="L9" s="1">
        <v>1.19</v>
      </c>
      <c r="M9" s="1"/>
      <c r="N9" s="1"/>
    </row>
    <row r="10" spans="1:14">
      <c r="A10" s="1" t="s">
        <v>28</v>
      </c>
      <c r="B10" s="1">
        <v>15</v>
      </c>
      <c r="C10" s="3">
        <v>115</v>
      </c>
      <c r="D10" s="1" t="s">
        <v>26</v>
      </c>
      <c r="E10" s="1" t="s">
        <v>36</v>
      </c>
      <c r="F10" s="1">
        <v>40</v>
      </c>
      <c r="G10" s="1">
        <v>45</v>
      </c>
      <c r="H10" s="1" t="s">
        <v>40</v>
      </c>
      <c r="I10" s="1">
        <v>25</v>
      </c>
      <c r="J10" s="1">
        <v>30</v>
      </c>
      <c r="K10" s="1">
        <f>G10+J10</f>
        <v>75</v>
      </c>
      <c r="L10" s="1">
        <v>0.53</v>
      </c>
      <c r="M10" s="1">
        <f>L10*K10</f>
        <v>39.75</v>
      </c>
      <c r="N10" s="1"/>
    </row>
    <row r="11" spans="1:14">
      <c r="A11" s="4" t="s">
        <v>54</v>
      </c>
      <c r="B11" s="4">
        <v>13</v>
      </c>
      <c r="C11" s="4">
        <v>52</v>
      </c>
      <c r="D11" s="4" t="s">
        <v>22</v>
      </c>
      <c r="E11" s="4">
        <v>30</v>
      </c>
      <c r="F11" s="4" t="s">
        <v>38</v>
      </c>
      <c r="G11" s="4" t="s">
        <v>38</v>
      </c>
      <c r="H11" s="4">
        <v>20</v>
      </c>
      <c r="I11" s="4">
        <v>25</v>
      </c>
      <c r="J11" s="4" t="s">
        <v>43</v>
      </c>
      <c r="K11" s="4">
        <f>E11+I11</f>
        <v>55</v>
      </c>
      <c r="L11" s="4">
        <v>0.95</v>
      </c>
      <c r="M11" s="4">
        <f>L11*K11</f>
        <v>52.25</v>
      </c>
      <c r="N11" s="4"/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workbookViewId="0">
      <selection activeCell="A8" sqref="A8:N34"/>
    </sheetView>
  </sheetViews>
  <sheetFormatPr baseColWidth="10" defaultColWidth="8.83203125" defaultRowHeight="14" x14ac:dyDescent="0"/>
  <cols>
    <col min="1" max="1" width="27.83203125" customWidth="1"/>
    <col min="3" max="3" width="5.1640625" customWidth="1"/>
    <col min="4" max="4" width="13.1640625" customWidth="1"/>
    <col min="5" max="5" width="14.5" customWidth="1"/>
    <col min="6" max="6" width="14.33203125" customWidth="1"/>
    <col min="7" max="7" width="13.6640625" customWidth="1"/>
    <col min="8" max="8" width="16.33203125" customWidth="1"/>
    <col min="9" max="9" width="17" customWidth="1"/>
    <col min="10" max="10" width="17.5" customWidth="1"/>
    <col min="11" max="11" width="12.5" customWidth="1"/>
    <col min="12" max="12" width="10.83203125" customWidth="1"/>
  </cols>
  <sheetData>
    <row r="2" spans="1:14">
      <c r="B2" t="s">
        <v>14</v>
      </c>
    </row>
    <row r="4" spans="1:1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2" t="s">
        <v>11</v>
      </c>
      <c r="L4" s="2" t="s">
        <v>17</v>
      </c>
      <c r="M4" s="2" t="s">
        <v>12</v>
      </c>
      <c r="N4" s="2" t="s">
        <v>13</v>
      </c>
    </row>
    <row r="5" spans="1:14">
      <c r="A5" s="1" t="s">
        <v>19</v>
      </c>
      <c r="B5" s="1">
        <v>17</v>
      </c>
      <c r="C5" s="1">
        <v>83.3</v>
      </c>
      <c r="D5" s="1" t="s">
        <v>20</v>
      </c>
      <c r="E5" s="1">
        <v>50</v>
      </c>
      <c r="F5" s="1" t="s">
        <v>48</v>
      </c>
      <c r="G5" s="1" t="s">
        <v>49</v>
      </c>
      <c r="H5" s="1">
        <v>50</v>
      </c>
      <c r="I5" s="1" t="s">
        <v>50</v>
      </c>
      <c r="J5" s="1" t="s">
        <v>50</v>
      </c>
      <c r="K5" s="1">
        <f>H5+E5</f>
        <v>100</v>
      </c>
      <c r="L5" s="1">
        <v>0.61</v>
      </c>
      <c r="M5" s="1">
        <f>L5*K5</f>
        <v>61</v>
      </c>
      <c r="N5" s="1">
        <v>2</v>
      </c>
    </row>
    <row r="6" spans="1:14">
      <c r="A6" s="1" t="s">
        <v>29</v>
      </c>
      <c r="B6" s="1">
        <v>16</v>
      </c>
      <c r="C6" s="1">
        <v>65.3</v>
      </c>
      <c r="D6" s="1" t="s">
        <v>26</v>
      </c>
      <c r="E6" s="1" t="s">
        <v>50</v>
      </c>
      <c r="F6" s="1" t="s">
        <v>50</v>
      </c>
      <c r="G6" s="1" t="s">
        <v>50</v>
      </c>
      <c r="H6" s="1" t="s">
        <v>52</v>
      </c>
      <c r="I6" s="1"/>
      <c r="J6" s="1"/>
      <c r="K6" s="1" t="s">
        <v>52</v>
      </c>
      <c r="L6" s="1">
        <v>0.74</v>
      </c>
      <c r="M6" s="1" t="s">
        <v>52</v>
      </c>
      <c r="N6" s="1"/>
    </row>
    <row r="7" spans="1:14">
      <c r="A7" s="4" t="s">
        <v>30</v>
      </c>
      <c r="B7" s="4">
        <v>17</v>
      </c>
      <c r="C7" s="4">
        <v>67.400000000000006</v>
      </c>
      <c r="D7" s="4" t="s">
        <v>26</v>
      </c>
      <c r="E7" s="4" t="s">
        <v>46</v>
      </c>
      <c r="F7" s="4">
        <v>50</v>
      </c>
      <c r="G7" s="4" t="s">
        <v>47</v>
      </c>
      <c r="H7" s="4">
        <v>35</v>
      </c>
      <c r="I7" s="4">
        <v>40</v>
      </c>
      <c r="J7" s="4">
        <v>45</v>
      </c>
      <c r="K7" s="4">
        <f>J7+F7</f>
        <v>95</v>
      </c>
      <c r="L7" s="4">
        <v>0.72</v>
      </c>
      <c r="M7" s="4">
        <f>L7*K7</f>
        <v>68.399999999999991</v>
      </c>
      <c r="N7" s="4">
        <v>1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workbookViewId="0">
      <selection activeCell="A8" sqref="A8:N35"/>
    </sheetView>
  </sheetViews>
  <sheetFormatPr baseColWidth="10" defaultColWidth="8.83203125" defaultRowHeight="14" x14ac:dyDescent="0"/>
  <cols>
    <col min="1" max="1" width="27.6640625" customWidth="1"/>
    <col min="3" max="3" width="5.5" customWidth="1"/>
    <col min="5" max="5" width="14.33203125" customWidth="1"/>
    <col min="6" max="6" width="14.1640625" customWidth="1"/>
    <col min="7" max="7" width="13.83203125" customWidth="1"/>
    <col min="8" max="8" width="17.1640625" customWidth="1"/>
    <col min="9" max="9" width="17.5" customWidth="1"/>
    <col min="10" max="10" width="17" customWidth="1"/>
    <col min="11" max="11" width="11.83203125" customWidth="1"/>
    <col min="12" max="12" width="9.83203125" customWidth="1"/>
  </cols>
  <sheetData>
    <row r="2" spans="1:14">
      <c r="B2" t="s">
        <v>15</v>
      </c>
    </row>
    <row r="5" spans="1:14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2" t="s">
        <v>11</v>
      </c>
      <c r="L5" s="2" t="s">
        <v>41</v>
      </c>
      <c r="M5" s="2" t="s">
        <v>12</v>
      </c>
      <c r="N5" s="2" t="s">
        <v>13</v>
      </c>
    </row>
    <row r="6" spans="1:14">
      <c r="A6" s="1" t="s">
        <v>31</v>
      </c>
      <c r="B6" s="1">
        <v>18</v>
      </c>
      <c r="C6" s="1">
        <v>74.8</v>
      </c>
      <c r="D6" s="1" t="s">
        <v>34</v>
      </c>
      <c r="E6" s="1" t="s">
        <v>42</v>
      </c>
      <c r="F6" s="1">
        <v>60</v>
      </c>
      <c r="G6" s="1" t="s">
        <v>45</v>
      </c>
      <c r="H6" s="1">
        <v>50</v>
      </c>
      <c r="I6" s="1">
        <v>60</v>
      </c>
      <c r="J6" s="1" t="s">
        <v>45</v>
      </c>
      <c r="K6" s="1">
        <f>I6+F6</f>
        <v>120</v>
      </c>
      <c r="L6" s="1">
        <v>0.65</v>
      </c>
      <c r="M6" s="1">
        <f>L6*K6</f>
        <v>78</v>
      </c>
      <c r="N6" s="1">
        <v>1</v>
      </c>
    </row>
    <row r="7" spans="1:14">
      <c r="A7" s="4" t="s">
        <v>33</v>
      </c>
      <c r="B7" s="4">
        <v>18</v>
      </c>
      <c r="C7" s="4">
        <v>81</v>
      </c>
      <c r="D7" s="4" t="s">
        <v>34</v>
      </c>
      <c r="E7" s="4">
        <v>40</v>
      </c>
      <c r="F7" s="4" t="s">
        <v>44</v>
      </c>
      <c r="G7" s="4" t="s">
        <v>52</v>
      </c>
      <c r="H7" s="4"/>
      <c r="I7" s="4"/>
      <c r="J7" s="4"/>
      <c r="K7" s="4" t="s">
        <v>52</v>
      </c>
      <c r="L7" s="4">
        <v>0.62</v>
      </c>
      <c r="M7" s="4"/>
      <c r="N7" s="4" t="s">
        <v>52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workbookViewId="0">
      <selection activeCell="B13" sqref="B13"/>
    </sheetView>
  </sheetViews>
  <sheetFormatPr baseColWidth="10" defaultColWidth="8.83203125" defaultRowHeight="14" x14ac:dyDescent="0"/>
  <cols>
    <col min="1" max="1" width="26.83203125" customWidth="1"/>
    <col min="3" max="3" width="4.83203125" customWidth="1"/>
    <col min="5" max="5" width="14.1640625" customWidth="1"/>
    <col min="6" max="6" width="13.83203125" customWidth="1"/>
    <col min="7" max="7" width="14.1640625" customWidth="1"/>
    <col min="8" max="9" width="17.1640625" customWidth="1"/>
    <col min="10" max="10" width="17.5" customWidth="1"/>
    <col min="11" max="11" width="11.1640625" customWidth="1"/>
    <col min="12" max="12" width="9.5" customWidth="1"/>
  </cols>
  <sheetData>
    <row r="2" spans="1:14">
      <c r="B2" t="s">
        <v>16</v>
      </c>
    </row>
    <row r="4" spans="1:1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2" t="s">
        <v>11</v>
      </c>
      <c r="L4" s="2" t="s">
        <v>41</v>
      </c>
      <c r="M4" s="2" t="s">
        <v>12</v>
      </c>
      <c r="N4" s="2" t="s">
        <v>13</v>
      </c>
    </row>
    <row r="5" spans="1:14">
      <c r="A5" s="1" t="s">
        <v>27</v>
      </c>
      <c r="B5" s="1">
        <v>19</v>
      </c>
      <c r="C5" s="1">
        <v>56.9</v>
      </c>
      <c r="D5" s="1" t="s">
        <v>22</v>
      </c>
      <c r="E5" s="1">
        <v>25</v>
      </c>
      <c r="F5" s="1">
        <v>27</v>
      </c>
      <c r="G5" s="1" t="s">
        <v>43</v>
      </c>
      <c r="H5" s="1">
        <v>20</v>
      </c>
      <c r="I5" s="1" t="s">
        <v>40</v>
      </c>
      <c r="J5" s="1" t="s">
        <v>40</v>
      </c>
      <c r="K5" s="1">
        <f>F5+H5</f>
        <v>47</v>
      </c>
      <c r="L5" s="1">
        <v>0.9</v>
      </c>
      <c r="M5" s="1">
        <f>L5*K5</f>
        <v>42.300000000000004</v>
      </c>
      <c r="N5" s="1">
        <v>2</v>
      </c>
    </row>
    <row r="6" spans="1:14">
      <c r="A6" s="4" t="s">
        <v>32</v>
      </c>
      <c r="B6" s="4">
        <v>32</v>
      </c>
      <c r="C6" s="4">
        <v>46.1</v>
      </c>
      <c r="D6" s="4" t="s">
        <v>22</v>
      </c>
      <c r="E6" s="4">
        <v>25</v>
      </c>
      <c r="F6" s="4" t="s">
        <v>43</v>
      </c>
      <c r="G6" s="4" t="s">
        <v>43</v>
      </c>
      <c r="H6" s="4">
        <v>20</v>
      </c>
      <c r="I6" s="4">
        <v>25</v>
      </c>
      <c r="J6" s="4" t="s">
        <v>53</v>
      </c>
      <c r="K6" s="4">
        <f>E6+I6</f>
        <v>50</v>
      </c>
      <c r="L6" s="4">
        <v>1.06</v>
      </c>
      <c r="M6" s="4">
        <f>L6*K6</f>
        <v>53</v>
      </c>
      <c r="N6" s="4">
        <v>1</v>
      </c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</vt:lpstr>
      <vt:lpstr>16-18</vt:lpstr>
      <vt:lpstr>18+</vt:lpstr>
      <vt:lpstr>Девушки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Marina Repnitsyna</cp:lastModifiedBy>
  <dcterms:created xsi:type="dcterms:W3CDTF">2017-01-07T07:15:06Z</dcterms:created>
  <dcterms:modified xsi:type="dcterms:W3CDTF">2017-01-15T07:37:44Z</dcterms:modified>
</cp:coreProperties>
</file>