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40" windowHeight="5625" tabRatio="571"/>
  </bookViews>
  <sheets>
    <sheet name="Итоговый протокол" sheetId="8" r:id="rId1"/>
  </sheets>
  <calcPr calcId="124519" refMode="R1C1"/>
</workbook>
</file>

<file path=xl/calcChain.xml><?xml version="1.0" encoding="utf-8"?>
<calcChain xmlns="http://schemas.openxmlformats.org/spreadsheetml/2006/main">
  <c r="O8" i="8"/>
  <c r="O9"/>
  <c r="O10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7"/>
</calcChain>
</file>

<file path=xl/sharedStrings.xml><?xml version="1.0" encoding="utf-8"?>
<sst xmlns="http://schemas.openxmlformats.org/spreadsheetml/2006/main" count="90" uniqueCount="59">
  <si>
    <t>Вес</t>
  </si>
  <si>
    <t>В/К</t>
  </si>
  <si>
    <t>ФИО</t>
  </si>
  <si>
    <t>Возрастная категория</t>
  </si>
  <si>
    <t>ЖИМ ЛЕЖА</t>
  </si>
  <si>
    <t>Дата Рождения</t>
  </si>
  <si>
    <t>Место</t>
  </si>
  <si>
    <t>Абсолютное первенство</t>
  </si>
  <si>
    <t>Главный судья</t>
  </si>
  <si>
    <t>Главный секретарь</t>
  </si>
  <si>
    <t>Старший судья на помосте</t>
  </si>
  <si>
    <t>Чепкая Елена</t>
  </si>
  <si>
    <t>Женщины</t>
  </si>
  <si>
    <t>Мужчины</t>
  </si>
  <si>
    <t>Петанов Георгий</t>
  </si>
  <si>
    <t>Количество повторений</t>
  </si>
  <si>
    <t>Вес на штанге</t>
  </si>
  <si>
    <t>Овсянников Геннадий</t>
  </si>
  <si>
    <t>Открытый Кубок Свердловской области</t>
  </si>
  <si>
    <t>по Народному жиму, 25 марта 2017 г., п. Октябрьский</t>
  </si>
  <si>
    <t>Кутявина Александра</t>
  </si>
  <si>
    <t>17-22 года</t>
  </si>
  <si>
    <t>Коэф. НАП</t>
  </si>
  <si>
    <t>23-32 года</t>
  </si>
  <si>
    <t>Дождикова Елена</t>
  </si>
  <si>
    <t>Петрова Ольга</t>
  </si>
  <si>
    <t>33-39 лет</t>
  </si>
  <si>
    <t>14-16 лет</t>
  </si>
  <si>
    <t>Артюхов Михаил</t>
  </si>
  <si>
    <t>Рукин Евгений</t>
  </si>
  <si>
    <t>Мингалёв Александр</t>
  </si>
  <si>
    <t>Валеев Данил</t>
  </si>
  <si>
    <t>Астоян Сипан</t>
  </si>
  <si>
    <t>Шаврин Артём</t>
  </si>
  <si>
    <t>Калимбетов Владимир</t>
  </si>
  <si>
    <t>Архипов Григорий</t>
  </si>
  <si>
    <t>Лубенченко Николай</t>
  </si>
  <si>
    <t>Ибрагимов Руслан</t>
  </si>
  <si>
    <t>Кукин Василий</t>
  </si>
  <si>
    <t>Тебенев Сергей</t>
  </si>
  <si>
    <t>Умяров Дмитрий</t>
  </si>
  <si>
    <t>Панов Александр</t>
  </si>
  <si>
    <t>40-49 лет</t>
  </si>
  <si>
    <t>Морозов Александр</t>
  </si>
  <si>
    <t>Хусаинов Руслан</t>
  </si>
  <si>
    <t>50+ лет</t>
  </si>
  <si>
    <t>82,5+</t>
  </si>
  <si>
    <t>Пьянков Иван</t>
  </si>
  <si>
    <t>Чернышев Егор</t>
  </si>
  <si>
    <t>Рукавишников Александр</t>
  </si>
  <si>
    <t>Шикшеев Александр</t>
  </si>
  <si>
    <t>Нетесов Геннадий</t>
  </si>
  <si>
    <t>Селихов Дмитрий</t>
  </si>
  <si>
    <t>Русаков Владимир</t>
  </si>
  <si>
    <t>Балин Станислав</t>
  </si>
  <si>
    <t>абс. НАП</t>
  </si>
  <si>
    <t>Спирянин А.</t>
  </si>
  <si>
    <t>Репниын А.</t>
  </si>
  <si>
    <t>Горелов А.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</si>
</sst>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2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4"/>
      <color indexed="10"/>
      <name val="Arial Cyr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sz val="10"/>
      <color indexed="10"/>
      <name val="Arial Cyr"/>
      <charset val="204"/>
    </font>
    <font>
      <sz val="14"/>
      <color rgb="FF0000FF"/>
      <name val="Arial Cyr"/>
      <charset val="204"/>
    </font>
    <font>
      <sz val="10"/>
      <color rgb="FF0000FF"/>
      <name val="Arial Cyr"/>
      <charset val="204"/>
    </font>
    <font>
      <b/>
      <sz val="16"/>
      <color rgb="FF0000FF"/>
      <name val="Arial"/>
      <family val="2"/>
      <charset val="204"/>
    </font>
    <font>
      <sz val="20"/>
      <color rgb="FF0070C0"/>
      <name val="Arial Cyr"/>
      <charset val="204"/>
    </font>
    <font>
      <u/>
      <sz val="10"/>
      <name val="Arial"/>
      <family val="2"/>
      <charset val="204"/>
    </font>
    <font>
      <b/>
      <u/>
      <sz val="10"/>
      <name val="Arial Cyr"/>
      <charset val="204"/>
    </font>
    <font>
      <b/>
      <u/>
      <sz val="10"/>
      <name val="Cambria"/>
      <family val="1"/>
      <charset val="204"/>
    </font>
    <font>
      <b/>
      <u/>
      <sz val="10"/>
      <name val="Arial"/>
      <family val="2"/>
      <charset val="204"/>
    </font>
    <font>
      <b/>
      <sz val="16"/>
      <color rgb="FF0070C0"/>
      <name val="Arial"/>
      <family val="2"/>
      <charset val="204"/>
    </font>
    <font>
      <b/>
      <u/>
      <sz val="10"/>
      <color rgb="FF0070C0"/>
      <name val="Arial Cyr"/>
      <charset val="204"/>
    </font>
    <font>
      <b/>
      <sz val="10"/>
      <color rgb="FF0070C0"/>
      <name val="Arial Cyr"/>
      <charset val="204"/>
    </font>
    <font>
      <b/>
      <u/>
      <sz val="10"/>
      <color rgb="FF0070C0"/>
      <name val="Cambria"/>
      <family val="1"/>
      <charset val="204"/>
    </font>
    <font>
      <b/>
      <sz val="14"/>
      <color rgb="FF0070C0"/>
      <name val="Arial Cyr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12" fillId="0" borderId="0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2" fillId="0" borderId="0" xfId="0" applyNumberFormat="1" applyFont="1" applyFill="1" applyBorder="1" applyAlignment="1">
      <alignment vertical="center"/>
    </xf>
    <xf numFmtId="164" fontId="14" fillId="0" borderId="2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4" fillId="0" borderId="0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2" fontId="11" fillId="0" borderId="0" xfId="0" applyNumberFormat="1" applyFont="1" applyBorder="1" applyAlignment="1">
      <alignment vertical="center"/>
    </xf>
    <xf numFmtId="2" fontId="0" fillId="0" borderId="0" xfId="0" applyNumberFormat="1" applyFont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4" fontId="6" fillId="0" borderId="2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20" fillId="0" borderId="0" xfId="0" applyNumberFormat="1" applyFont="1" applyBorder="1" applyAlignment="1">
      <alignment horizontal="right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23" fillId="0" borderId="14" xfId="0" applyNumberFormat="1" applyFont="1" applyBorder="1" applyAlignment="1">
      <alignment horizontal="center" vertical="center"/>
    </xf>
    <xf numFmtId="164" fontId="21" fillId="0" borderId="14" xfId="0" applyNumberFormat="1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vertical="center"/>
    </xf>
    <xf numFmtId="164" fontId="22" fillId="0" borderId="0" xfId="0" applyNumberFormat="1" applyFont="1" applyFill="1" applyAlignment="1">
      <alignment horizontal="center" vertical="center"/>
    </xf>
    <xf numFmtId="164" fontId="22" fillId="0" borderId="18" xfId="0" applyNumberFormat="1" applyFont="1" applyBorder="1" applyAlignment="1">
      <alignment horizontal="center" vertical="center"/>
    </xf>
    <xf numFmtId="164" fontId="22" fillId="0" borderId="24" xfId="0" applyNumberFormat="1" applyFont="1" applyBorder="1" applyAlignment="1">
      <alignment horizontal="center" vertical="center"/>
    </xf>
    <xf numFmtId="164" fontId="24" fillId="0" borderId="0" xfId="0" applyNumberFormat="1" applyFont="1" applyBorder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2" fontId="0" fillId="0" borderId="23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0" fillId="0" borderId="17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17" fillId="0" borderId="13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2" fontId="0" fillId="0" borderId="30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vertical="center" wrapText="1"/>
    </xf>
    <xf numFmtId="164" fontId="22" fillId="0" borderId="28" xfId="0" applyNumberFormat="1" applyFont="1" applyBorder="1" applyAlignment="1">
      <alignment horizontal="center" vertical="center" wrapText="1"/>
    </xf>
    <xf numFmtId="164" fontId="22" fillId="0" borderId="8" xfId="0" applyNumberFormat="1" applyFont="1" applyFill="1" applyBorder="1" applyAlignment="1">
      <alignment horizontal="center" vertical="center"/>
    </xf>
    <xf numFmtId="164" fontId="22" fillId="0" borderId="2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41"/>
  <sheetViews>
    <sheetView tabSelected="1" workbookViewId="0">
      <selection activeCell="A4" sqref="A4:A5"/>
    </sheetView>
  </sheetViews>
  <sheetFormatPr defaultRowHeight="12.75"/>
  <cols>
    <col min="1" max="1" width="6" style="3" bestFit="1" customWidth="1"/>
    <col min="2" max="2" width="5.85546875" style="3" bestFit="1" customWidth="1"/>
    <col min="3" max="3" width="31.42578125" style="3" customWidth="1"/>
    <col min="4" max="4" width="16.42578125" style="3" customWidth="1"/>
    <col min="5" max="5" width="16.28515625" style="3" customWidth="1"/>
    <col min="6" max="6" width="8.140625" style="41" customWidth="1"/>
    <col min="7" max="7" width="3.28515625" style="31" customWidth="1"/>
    <col min="8" max="8" width="11.42578125" style="68" customWidth="1"/>
    <col min="9" max="9" width="6.7109375" style="26" customWidth="1"/>
    <col min="10" max="10" width="7.42578125" style="26" customWidth="1"/>
    <col min="11" max="11" width="7" style="26" customWidth="1"/>
    <col min="12" max="12" width="2.85546875" style="26" customWidth="1"/>
    <col min="13" max="13" width="6.42578125" style="9" customWidth="1"/>
    <col min="14" max="14" width="8.28515625" style="34" customWidth="1"/>
    <col min="15" max="15" width="11.5703125" style="64" customWidth="1"/>
    <col min="16" max="16" width="12.140625" style="17" customWidth="1"/>
    <col min="17" max="17" width="2.140625" style="17" customWidth="1"/>
    <col min="18" max="18" width="6.140625" style="18" customWidth="1"/>
    <col min="19" max="19" width="6.140625" style="19" customWidth="1"/>
    <col min="20" max="20" width="6.140625" style="18" customWidth="1"/>
    <col min="21" max="21" width="6.140625" style="19" customWidth="1"/>
    <col min="22" max="24" width="6.140625" style="17" customWidth="1"/>
    <col min="25" max="25" width="2.28515625" style="17" customWidth="1"/>
    <col min="26" max="26" width="6.140625" style="18" customWidth="1"/>
    <col min="27" max="27" width="6.140625" style="19" customWidth="1"/>
    <col min="28" max="28" width="6.140625" style="18" customWidth="1"/>
    <col min="29" max="29" width="9" style="21" customWidth="1"/>
    <col min="30" max="56" width="9.140625" style="5"/>
    <col min="57" max="16384" width="9.140625" style="3"/>
  </cols>
  <sheetData>
    <row r="1" spans="1:56" s="4" customFormat="1" ht="22.5" customHeight="1">
      <c r="A1" s="37" t="s">
        <v>18</v>
      </c>
      <c r="C1" s="7"/>
      <c r="D1" s="7"/>
      <c r="E1" s="7"/>
      <c r="F1" s="42"/>
      <c r="G1" s="36"/>
      <c r="H1" s="57"/>
      <c r="I1" s="22"/>
      <c r="J1" s="22"/>
      <c r="K1" s="22"/>
      <c r="L1" s="22"/>
      <c r="M1" s="47"/>
      <c r="N1" s="33"/>
      <c r="O1" s="58"/>
      <c r="P1" s="15"/>
      <c r="Q1" s="15"/>
      <c r="R1" s="11"/>
      <c r="S1" s="12"/>
      <c r="T1" s="10"/>
      <c r="U1" s="12"/>
      <c r="V1" s="10"/>
      <c r="W1" s="10"/>
      <c r="X1" s="10"/>
      <c r="Y1" s="10"/>
      <c r="Z1" s="10"/>
      <c r="AA1" s="12"/>
      <c r="AB1" s="10"/>
      <c r="AC1" s="13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</row>
    <row r="2" spans="1:56" ht="19.5" customHeight="1">
      <c r="A2" s="39" t="s">
        <v>19</v>
      </c>
      <c r="C2" s="16"/>
      <c r="D2" s="16"/>
      <c r="E2" s="16"/>
      <c r="F2" s="40"/>
      <c r="G2" s="29"/>
      <c r="H2" s="67"/>
      <c r="I2" s="25"/>
      <c r="J2" s="25"/>
      <c r="K2" s="25"/>
      <c r="L2" s="25"/>
      <c r="M2" s="48"/>
      <c r="N2" s="32"/>
      <c r="O2" s="63"/>
      <c r="P2" s="16"/>
      <c r="Q2" s="16"/>
    </row>
    <row r="3" spans="1:56" ht="13.5" thickBot="1">
      <c r="D3" s="6"/>
      <c r="E3" s="14"/>
      <c r="F3" s="43"/>
      <c r="G3" s="30"/>
      <c r="I3" s="24"/>
    </row>
    <row r="4" spans="1:56">
      <c r="A4" s="88" t="s">
        <v>6</v>
      </c>
      <c r="B4" s="90" t="s">
        <v>1</v>
      </c>
      <c r="C4" s="92" t="s">
        <v>2</v>
      </c>
      <c r="D4" s="92" t="s">
        <v>5</v>
      </c>
      <c r="E4" s="92" t="s">
        <v>3</v>
      </c>
      <c r="F4" s="99" t="s">
        <v>0</v>
      </c>
      <c r="G4" s="100"/>
      <c r="H4" s="103" t="s">
        <v>22</v>
      </c>
      <c r="I4" s="83" t="s">
        <v>4</v>
      </c>
      <c r="J4" s="84"/>
      <c r="K4" s="84"/>
      <c r="L4" s="84"/>
      <c r="M4" s="84"/>
      <c r="N4" s="85"/>
      <c r="O4" s="105" t="s">
        <v>55</v>
      </c>
      <c r="P4" s="86" t="s">
        <v>7</v>
      </c>
      <c r="X4" s="5"/>
      <c r="Y4" s="5"/>
      <c r="Z4" s="5"/>
      <c r="AA4" s="5"/>
      <c r="AB4" s="5"/>
      <c r="AC4" s="5"/>
    </row>
    <row r="5" spans="1:56" s="8" customFormat="1" ht="13.5" thickBot="1">
      <c r="A5" s="89"/>
      <c r="B5" s="91"/>
      <c r="C5" s="93"/>
      <c r="D5" s="93"/>
      <c r="E5" s="93"/>
      <c r="F5" s="101"/>
      <c r="G5" s="102"/>
      <c r="H5" s="104"/>
      <c r="I5" s="94" t="s">
        <v>16</v>
      </c>
      <c r="J5" s="95"/>
      <c r="K5" s="96" t="s">
        <v>15</v>
      </c>
      <c r="L5" s="97"/>
      <c r="M5" s="97"/>
      <c r="N5" s="98"/>
      <c r="O5" s="106"/>
      <c r="P5" s="87"/>
      <c r="Q5" s="17"/>
      <c r="R5" s="18"/>
      <c r="S5" s="19"/>
      <c r="T5" s="18"/>
      <c r="U5" s="19"/>
      <c r="V5" s="17"/>
      <c r="W5" s="17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</row>
    <row r="6" spans="1:56" s="28" customFormat="1">
      <c r="A6" s="35"/>
      <c r="B6" s="54"/>
      <c r="C6" s="50" t="s">
        <v>12</v>
      </c>
      <c r="D6" s="52"/>
      <c r="E6" s="1"/>
      <c r="F6" s="77"/>
      <c r="G6" s="78"/>
      <c r="H6" s="60"/>
      <c r="I6" s="79"/>
      <c r="J6" s="78"/>
      <c r="K6" s="80"/>
      <c r="L6" s="81"/>
      <c r="M6" s="81"/>
      <c r="N6" s="82"/>
      <c r="O6" s="59"/>
      <c r="P6" s="49"/>
      <c r="Q6" s="24"/>
      <c r="R6" s="24"/>
      <c r="S6" s="19"/>
      <c r="T6" s="24"/>
      <c r="U6" s="19"/>
      <c r="V6" s="24"/>
      <c r="W6" s="24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</row>
    <row r="7" spans="1:56">
      <c r="A7" s="35">
        <v>1</v>
      </c>
      <c r="B7" s="54">
        <v>82.5</v>
      </c>
      <c r="C7" s="1" t="s">
        <v>20</v>
      </c>
      <c r="D7" s="2">
        <v>35287</v>
      </c>
      <c r="E7" s="1" t="s">
        <v>21</v>
      </c>
      <c r="F7" s="73">
        <v>60.9</v>
      </c>
      <c r="G7" s="74"/>
      <c r="H7" s="65">
        <v>0.94830000000000003</v>
      </c>
      <c r="I7" s="75">
        <v>32.5</v>
      </c>
      <c r="J7" s="74"/>
      <c r="K7" s="75">
        <v>24</v>
      </c>
      <c r="L7" s="76"/>
      <c r="M7" s="76"/>
      <c r="N7" s="74"/>
      <c r="O7" s="65">
        <f>K7*I7*H7</f>
        <v>739.67399999999998</v>
      </c>
      <c r="P7" s="23">
        <v>3</v>
      </c>
      <c r="X7" s="5"/>
      <c r="Y7" s="5"/>
      <c r="Z7" s="5"/>
      <c r="AA7" s="5"/>
      <c r="AB7" s="5"/>
      <c r="AC7" s="5"/>
    </row>
    <row r="8" spans="1:56">
      <c r="A8" s="35">
        <v>1</v>
      </c>
      <c r="B8" s="54">
        <v>82.5</v>
      </c>
      <c r="C8" s="1" t="s">
        <v>11</v>
      </c>
      <c r="D8" s="2">
        <v>32567</v>
      </c>
      <c r="E8" s="1" t="s">
        <v>23</v>
      </c>
      <c r="F8" s="73">
        <v>73.2</v>
      </c>
      <c r="G8" s="74"/>
      <c r="H8" s="65">
        <v>0.84150000000000003</v>
      </c>
      <c r="I8" s="75">
        <v>37.5</v>
      </c>
      <c r="J8" s="74"/>
      <c r="K8" s="75">
        <v>58</v>
      </c>
      <c r="L8" s="76"/>
      <c r="M8" s="76"/>
      <c r="N8" s="74"/>
      <c r="O8" s="65">
        <f t="shared" ref="O8:O37" si="0">K8*I8*H8</f>
        <v>1830.2625</v>
      </c>
      <c r="P8" s="23">
        <v>1</v>
      </c>
      <c r="X8" s="5"/>
      <c r="Y8" s="5"/>
      <c r="Z8" s="5"/>
      <c r="AA8" s="5"/>
      <c r="AB8" s="5"/>
      <c r="AC8" s="5"/>
    </row>
    <row r="9" spans="1:56">
      <c r="A9" s="35">
        <v>1</v>
      </c>
      <c r="B9" s="54">
        <v>82.5</v>
      </c>
      <c r="C9" s="1" t="s">
        <v>24</v>
      </c>
      <c r="D9" s="2">
        <v>32058</v>
      </c>
      <c r="E9" s="1" t="s">
        <v>23</v>
      </c>
      <c r="F9" s="73">
        <v>56</v>
      </c>
      <c r="G9" s="74"/>
      <c r="H9" s="65">
        <v>0.91669999999999996</v>
      </c>
      <c r="I9" s="75">
        <v>30</v>
      </c>
      <c r="J9" s="74"/>
      <c r="K9" s="75">
        <v>32</v>
      </c>
      <c r="L9" s="76"/>
      <c r="M9" s="76"/>
      <c r="N9" s="74"/>
      <c r="O9" s="65">
        <f t="shared" si="0"/>
        <v>880.03199999999993</v>
      </c>
      <c r="P9" s="23">
        <v>2</v>
      </c>
      <c r="X9" s="5"/>
      <c r="Y9" s="5"/>
      <c r="Z9" s="5"/>
      <c r="AA9" s="5"/>
      <c r="AB9" s="5"/>
      <c r="AC9" s="5"/>
    </row>
    <row r="10" spans="1:56">
      <c r="A10" s="35">
        <v>1</v>
      </c>
      <c r="B10" s="54">
        <v>82.5</v>
      </c>
      <c r="C10" s="1" t="s">
        <v>25</v>
      </c>
      <c r="D10" s="2">
        <v>29533</v>
      </c>
      <c r="E10" s="1" t="s">
        <v>26</v>
      </c>
      <c r="F10" s="73">
        <v>54.2</v>
      </c>
      <c r="G10" s="74"/>
      <c r="H10" s="65">
        <v>0.94710000000000005</v>
      </c>
      <c r="I10" s="75">
        <v>27.5</v>
      </c>
      <c r="J10" s="74"/>
      <c r="K10" s="75">
        <v>19</v>
      </c>
      <c r="L10" s="76"/>
      <c r="M10" s="76"/>
      <c r="N10" s="74"/>
      <c r="O10" s="65">
        <f t="shared" si="0"/>
        <v>494.85975000000002</v>
      </c>
      <c r="P10" s="23"/>
      <c r="X10" s="5"/>
      <c r="Y10" s="5"/>
      <c r="Z10" s="5"/>
      <c r="AA10" s="5"/>
      <c r="AB10" s="5"/>
      <c r="AC10" s="5"/>
    </row>
    <row r="11" spans="1:56" s="28" customFormat="1">
      <c r="A11" s="35"/>
      <c r="B11" s="54"/>
      <c r="C11" s="50" t="s">
        <v>13</v>
      </c>
      <c r="D11" s="52"/>
      <c r="E11" s="1"/>
      <c r="F11" s="73"/>
      <c r="G11" s="74"/>
      <c r="H11" s="65"/>
      <c r="I11" s="75"/>
      <c r="J11" s="74"/>
      <c r="K11" s="75"/>
      <c r="L11" s="76"/>
      <c r="M11" s="76"/>
      <c r="N11" s="74"/>
      <c r="O11" s="65"/>
      <c r="P11" s="23"/>
      <c r="Q11" s="24"/>
      <c r="R11" s="24"/>
      <c r="S11" s="19"/>
      <c r="T11" s="24"/>
      <c r="U11" s="19"/>
      <c r="V11" s="24"/>
      <c r="W11" s="24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</row>
    <row r="12" spans="1:56">
      <c r="A12" s="35">
        <v>1</v>
      </c>
      <c r="B12" s="54">
        <v>82.5</v>
      </c>
      <c r="C12" s="1" t="s">
        <v>28</v>
      </c>
      <c r="D12" s="2">
        <v>36726</v>
      </c>
      <c r="E12" s="1" t="s">
        <v>27</v>
      </c>
      <c r="F12" s="73">
        <v>64.95</v>
      </c>
      <c r="G12" s="74"/>
      <c r="H12" s="65">
        <v>0.86219999999999997</v>
      </c>
      <c r="I12" s="75">
        <v>65</v>
      </c>
      <c r="J12" s="74"/>
      <c r="K12" s="75">
        <v>35</v>
      </c>
      <c r="L12" s="76"/>
      <c r="M12" s="76"/>
      <c r="N12" s="74"/>
      <c r="O12" s="65">
        <f t="shared" si="0"/>
        <v>1961.5049999999999</v>
      </c>
      <c r="P12" s="23">
        <v>2</v>
      </c>
      <c r="X12" s="5"/>
      <c r="Y12" s="5"/>
      <c r="Z12" s="5"/>
      <c r="AA12" s="5"/>
      <c r="AB12" s="5"/>
      <c r="AC12" s="5"/>
    </row>
    <row r="13" spans="1:56">
      <c r="A13" s="44">
        <v>2</v>
      </c>
      <c r="B13" s="54">
        <v>82.5</v>
      </c>
      <c r="C13" s="53" t="s">
        <v>29</v>
      </c>
      <c r="D13" s="2">
        <v>36768</v>
      </c>
      <c r="E13" s="1" t="s">
        <v>27</v>
      </c>
      <c r="F13" s="73">
        <v>66.45</v>
      </c>
      <c r="G13" s="74"/>
      <c r="H13" s="65">
        <v>0.84219999999999995</v>
      </c>
      <c r="I13" s="75">
        <v>67.5</v>
      </c>
      <c r="J13" s="74"/>
      <c r="K13" s="75">
        <v>17</v>
      </c>
      <c r="L13" s="76"/>
      <c r="M13" s="76"/>
      <c r="N13" s="74"/>
      <c r="O13" s="65">
        <f t="shared" si="0"/>
        <v>966.42449999999997</v>
      </c>
      <c r="P13" s="45"/>
      <c r="Q13" s="24"/>
      <c r="S13" s="46"/>
      <c r="U13" s="46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</row>
    <row r="14" spans="1:56">
      <c r="A14" s="44">
        <v>3</v>
      </c>
      <c r="B14" s="54">
        <v>82.5</v>
      </c>
      <c r="C14" s="53" t="s">
        <v>31</v>
      </c>
      <c r="D14" s="2">
        <v>36737</v>
      </c>
      <c r="E14" s="1" t="s">
        <v>27</v>
      </c>
      <c r="F14" s="73">
        <v>65.900000000000006</v>
      </c>
      <c r="G14" s="74"/>
      <c r="H14" s="65">
        <v>0.8498</v>
      </c>
      <c r="I14" s="75">
        <v>67.5</v>
      </c>
      <c r="J14" s="74"/>
      <c r="K14" s="75">
        <v>11</v>
      </c>
      <c r="L14" s="76"/>
      <c r="M14" s="76"/>
      <c r="N14" s="74"/>
      <c r="O14" s="65">
        <f t="shared" si="0"/>
        <v>630.97649999999999</v>
      </c>
      <c r="P14" s="45"/>
      <c r="Q14" s="24"/>
      <c r="S14" s="46"/>
      <c r="U14" s="46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</row>
    <row r="15" spans="1:56">
      <c r="A15" s="35">
        <v>4</v>
      </c>
      <c r="B15" s="54">
        <v>82.5</v>
      </c>
      <c r="C15" s="1" t="s">
        <v>32</v>
      </c>
      <c r="D15" s="2">
        <v>36796</v>
      </c>
      <c r="E15" s="1" t="s">
        <v>27</v>
      </c>
      <c r="F15" s="73">
        <v>70</v>
      </c>
      <c r="G15" s="74"/>
      <c r="H15" s="65">
        <v>0.84319999999999995</v>
      </c>
      <c r="I15" s="75">
        <v>70</v>
      </c>
      <c r="J15" s="74"/>
      <c r="K15" s="75">
        <v>9</v>
      </c>
      <c r="L15" s="76"/>
      <c r="M15" s="76"/>
      <c r="N15" s="74"/>
      <c r="O15" s="65">
        <f t="shared" si="0"/>
        <v>531.21600000000001</v>
      </c>
      <c r="P15" s="23"/>
      <c r="X15" s="5"/>
      <c r="Y15" s="5"/>
      <c r="Z15" s="5"/>
      <c r="AA15" s="5"/>
      <c r="AB15" s="5"/>
      <c r="AC15" s="5"/>
    </row>
    <row r="16" spans="1:56">
      <c r="A16" s="35">
        <v>1</v>
      </c>
      <c r="B16" s="54">
        <v>82.5</v>
      </c>
      <c r="C16" s="1" t="s">
        <v>14</v>
      </c>
      <c r="D16" s="2">
        <v>36152</v>
      </c>
      <c r="E16" s="1" t="s">
        <v>21</v>
      </c>
      <c r="F16" s="73">
        <v>69.8</v>
      </c>
      <c r="G16" s="74"/>
      <c r="H16" s="65">
        <v>0.84199999999999997</v>
      </c>
      <c r="I16" s="75">
        <v>70</v>
      </c>
      <c r="J16" s="74"/>
      <c r="K16" s="75">
        <v>25</v>
      </c>
      <c r="L16" s="76"/>
      <c r="M16" s="76"/>
      <c r="N16" s="74"/>
      <c r="O16" s="65">
        <f t="shared" si="0"/>
        <v>1473.5</v>
      </c>
      <c r="P16" s="23"/>
      <c r="X16" s="5"/>
      <c r="Y16" s="5"/>
      <c r="Z16" s="5"/>
      <c r="AA16" s="5"/>
      <c r="AB16" s="5"/>
      <c r="AC16" s="5"/>
    </row>
    <row r="17" spans="1:56">
      <c r="A17" s="35">
        <v>2</v>
      </c>
      <c r="B17" s="54">
        <v>82.5</v>
      </c>
      <c r="C17" s="1" t="s">
        <v>33</v>
      </c>
      <c r="D17" s="2">
        <v>35450</v>
      </c>
      <c r="E17" s="1" t="s">
        <v>21</v>
      </c>
      <c r="F17" s="73">
        <v>70</v>
      </c>
      <c r="G17" s="74"/>
      <c r="H17" s="65">
        <v>0.84319999999999995</v>
      </c>
      <c r="I17" s="75">
        <v>70</v>
      </c>
      <c r="J17" s="74"/>
      <c r="K17" s="75">
        <v>17</v>
      </c>
      <c r="L17" s="76"/>
      <c r="M17" s="76"/>
      <c r="N17" s="74"/>
      <c r="O17" s="65">
        <f t="shared" si="0"/>
        <v>1003.4079999999999</v>
      </c>
      <c r="P17" s="23"/>
      <c r="X17" s="5"/>
      <c r="Y17" s="5"/>
      <c r="Z17" s="5"/>
      <c r="AA17" s="5"/>
      <c r="AB17" s="5"/>
      <c r="AC17" s="5"/>
    </row>
    <row r="18" spans="1:56" s="26" customFormat="1">
      <c r="A18" s="35">
        <v>3</v>
      </c>
      <c r="B18" s="54">
        <v>82.5</v>
      </c>
      <c r="C18" s="1" t="s">
        <v>30</v>
      </c>
      <c r="D18" s="2">
        <v>34809</v>
      </c>
      <c r="E18" s="1" t="s">
        <v>21</v>
      </c>
      <c r="F18" s="73">
        <v>71.5</v>
      </c>
      <c r="G18" s="74"/>
      <c r="H18" s="65">
        <v>0.8256</v>
      </c>
      <c r="I18" s="75">
        <v>72.5</v>
      </c>
      <c r="J18" s="74"/>
      <c r="K18" s="75">
        <v>13</v>
      </c>
      <c r="L18" s="76"/>
      <c r="M18" s="76"/>
      <c r="N18" s="74"/>
      <c r="O18" s="65">
        <f t="shared" si="0"/>
        <v>778.12800000000004</v>
      </c>
      <c r="P18" s="23"/>
      <c r="Q18" s="17"/>
      <c r="R18" s="18"/>
      <c r="S18" s="19"/>
      <c r="T18" s="18"/>
      <c r="U18" s="19"/>
      <c r="V18" s="17"/>
      <c r="W18" s="17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</row>
    <row r="19" spans="1:56">
      <c r="A19" s="35">
        <v>4</v>
      </c>
      <c r="B19" s="54">
        <v>82.5</v>
      </c>
      <c r="C19" s="1" t="s">
        <v>34</v>
      </c>
      <c r="D19" s="2">
        <v>36537</v>
      </c>
      <c r="E19" s="1" t="s">
        <v>21</v>
      </c>
      <c r="F19" s="73">
        <v>70.8</v>
      </c>
      <c r="G19" s="74"/>
      <c r="H19" s="65">
        <v>0.8337</v>
      </c>
      <c r="I19" s="75">
        <v>72.5</v>
      </c>
      <c r="J19" s="74"/>
      <c r="K19" s="75">
        <v>10</v>
      </c>
      <c r="L19" s="76"/>
      <c r="M19" s="76"/>
      <c r="N19" s="74"/>
      <c r="O19" s="65">
        <f t="shared" si="0"/>
        <v>604.4325</v>
      </c>
      <c r="P19" s="23"/>
      <c r="X19" s="5"/>
      <c r="Y19" s="5"/>
      <c r="Z19" s="5"/>
      <c r="AA19" s="5"/>
      <c r="AB19" s="5"/>
      <c r="AC19" s="5"/>
    </row>
    <row r="20" spans="1:56" s="26" customFormat="1">
      <c r="A20" s="35">
        <v>1</v>
      </c>
      <c r="B20" s="54">
        <v>82.5</v>
      </c>
      <c r="C20" s="1" t="s">
        <v>35</v>
      </c>
      <c r="D20" s="2">
        <v>33431</v>
      </c>
      <c r="E20" s="1" t="s">
        <v>23</v>
      </c>
      <c r="F20" s="73">
        <v>73.650000000000006</v>
      </c>
      <c r="G20" s="74"/>
      <c r="H20" s="65">
        <v>0.80149999999999999</v>
      </c>
      <c r="I20" s="75">
        <v>75</v>
      </c>
      <c r="J20" s="74"/>
      <c r="K20" s="75">
        <v>30</v>
      </c>
      <c r="L20" s="76"/>
      <c r="M20" s="76"/>
      <c r="N20" s="74"/>
      <c r="O20" s="65">
        <f t="shared" si="0"/>
        <v>1803.375</v>
      </c>
      <c r="P20" s="23"/>
      <c r="Q20" s="17"/>
      <c r="R20" s="18"/>
      <c r="S20" s="19"/>
      <c r="T20" s="18"/>
      <c r="U20" s="19"/>
      <c r="V20" s="17"/>
      <c r="W20" s="17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</row>
    <row r="21" spans="1:56">
      <c r="A21" s="35">
        <v>2</v>
      </c>
      <c r="B21" s="54">
        <v>82.5</v>
      </c>
      <c r="C21" s="1" t="s">
        <v>36</v>
      </c>
      <c r="D21" s="2">
        <v>32115</v>
      </c>
      <c r="E21" s="1" t="s">
        <v>23</v>
      </c>
      <c r="F21" s="73">
        <v>74.5</v>
      </c>
      <c r="G21" s="74"/>
      <c r="H21" s="65">
        <v>0.7923</v>
      </c>
      <c r="I21" s="75">
        <v>75</v>
      </c>
      <c r="J21" s="74"/>
      <c r="K21" s="75">
        <v>29</v>
      </c>
      <c r="L21" s="76"/>
      <c r="M21" s="76"/>
      <c r="N21" s="74"/>
      <c r="O21" s="65">
        <f t="shared" si="0"/>
        <v>1723.2525000000001</v>
      </c>
      <c r="P21" s="23"/>
      <c r="X21" s="5"/>
      <c r="Y21" s="5"/>
      <c r="Z21" s="5"/>
      <c r="AA21" s="5"/>
      <c r="AB21" s="5"/>
      <c r="AC21" s="5"/>
    </row>
    <row r="22" spans="1:56">
      <c r="A22" s="44">
        <v>3</v>
      </c>
      <c r="B22" s="54">
        <v>82.5</v>
      </c>
      <c r="C22" s="53" t="s">
        <v>37</v>
      </c>
      <c r="D22" s="2">
        <v>34173</v>
      </c>
      <c r="E22" s="1" t="s">
        <v>23</v>
      </c>
      <c r="F22" s="73">
        <v>74.8</v>
      </c>
      <c r="G22" s="74"/>
      <c r="H22" s="65">
        <v>0.78910000000000002</v>
      </c>
      <c r="I22" s="75">
        <v>75</v>
      </c>
      <c r="J22" s="74"/>
      <c r="K22" s="75">
        <v>28</v>
      </c>
      <c r="L22" s="76"/>
      <c r="M22" s="76"/>
      <c r="N22" s="74"/>
      <c r="O22" s="65">
        <f t="shared" si="0"/>
        <v>1657.1100000000001</v>
      </c>
      <c r="P22" s="45"/>
      <c r="Q22" s="24"/>
      <c r="S22" s="46"/>
      <c r="U22" s="46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</row>
    <row r="23" spans="1:56">
      <c r="A23" s="44">
        <v>4</v>
      </c>
      <c r="B23" s="54">
        <v>82.5</v>
      </c>
      <c r="C23" s="53" t="s">
        <v>17</v>
      </c>
      <c r="D23" s="2">
        <v>32824</v>
      </c>
      <c r="E23" s="1" t="s">
        <v>23</v>
      </c>
      <c r="F23" s="73">
        <v>61.3</v>
      </c>
      <c r="G23" s="74"/>
      <c r="H23" s="65">
        <v>0.91349999999999998</v>
      </c>
      <c r="I23" s="75">
        <v>62.5</v>
      </c>
      <c r="J23" s="74"/>
      <c r="K23" s="75">
        <v>25</v>
      </c>
      <c r="L23" s="76"/>
      <c r="M23" s="76"/>
      <c r="N23" s="74"/>
      <c r="O23" s="65">
        <f t="shared" si="0"/>
        <v>1427.34375</v>
      </c>
      <c r="P23" s="45"/>
      <c r="Q23" s="24"/>
      <c r="S23" s="46"/>
      <c r="U23" s="46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</row>
    <row r="24" spans="1:56">
      <c r="A24" s="35">
        <v>5</v>
      </c>
      <c r="B24" s="54">
        <v>82.5</v>
      </c>
      <c r="C24" s="1" t="s">
        <v>38</v>
      </c>
      <c r="D24" s="2">
        <v>30974</v>
      </c>
      <c r="E24" s="1" t="s">
        <v>23</v>
      </c>
      <c r="F24" s="73">
        <v>79.95</v>
      </c>
      <c r="G24" s="74"/>
      <c r="H24" s="65">
        <v>0.78049999999999997</v>
      </c>
      <c r="I24" s="75">
        <v>80</v>
      </c>
      <c r="J24" s="74"/>
      <c r="K24" s="75">
        <v>24</v>
      </c>
      <c r="L24" s="76"/>
      <c r="M24" s="76"/>
      <c r="N24" s="74"/>
      <c r="O24" s="65">
        <f t="shared" si="0"/>
        <v>1498.56</v>
      </c>
      <c r="P24" s="23"/>
      <c r="X24" s="5"/>
      <c r="Y24" s="5"/>
      <c r="Z24" s="5"/>
      <c r="AA24" s="5"/>
      <c r="AB24" s="5"/>
      <c r="AC24" s="5"/>
    </row>
    <row r="25" spans="1:56">
      <c r="A25" s="35">
        <v>6</v>
      </c>
      <c r="B25" s="54">
        <v>82.5</v>
      </c>
      <c r="C25" s="1" t="s">
        <v>39</v>
      </c>
      <c r="D25" s="2">
        <v>33555</v>
      </c>
      <c r="E25" s="1" t="s">
        <v>23</v>
      </c>
      <c r="F25" s="73">
        <v>74.3</v>
      </c>
      <c r="G25" s="74"/>
      <c r="H25" s="65">
        <v>0.7944</v>
      </c>
      <c r="I25" s="75">
        <v>75</v>
      </c>
      <c r="J25" s="74"/>
      <c r="K25" s="75">
        <v>24</v>
      </c>
      <c r="L25" s="76"/>
      <c r="M25" s="76"/>
      <c r="N25" s="74"/>
      <c r="O25" s="65">
        <f t="shared" si="0"/>
        <v>1429.92</v>
      </c>
      <c r="P25" s="23"/>
      <c r="X25" s="5"/>
      <c r="Y25" s="5"/>
      <c r="Z25" s="5"/>
      <c r="AA25" s="5"/>
      <c r="AB25" s="5"/>
      <c r="AC25" s="5"/>
    </row>
    <row r="26" spans="1:56">
      <c r="A26" s="35">
        <v>1</v>
      </c>
      <c r="B26" s="54">
        <v>82.5</v>
      </c>
      <c r="C26" s="1" t="s">
        <v>40</v>
      </c>
      <c r="D26" s="2">
        <v>28509</v>
      </c>
      <c r="E26" s="1" t="s">
        <v>26</v>
      </c>
      <c r="F26" s="73">
        <v>81.2</v>
      </c>
      <c r="G26" s="74"/>
      <c r="H26" s="65">
        <v>0.76849999999999996</v>
      </c>
      <c r="I26" s="75">
        <v>82.5</v>
      </c>
      <c r="J26" s="74"/>
      <c r="K26" s="75">
        <v>34</v>
      </c>
      <c r="L26" s="76"/>
      <c r="M26" s="76"/>
      <c r="N26" s="74"/>
      <c r="O26" s="65">
        <f t="shared" si="0"/>
        <v>2155.6424999999999</v>
      </c>
      <c r="P26" s="23"/>
      <c r="X26" s="5"/>
      <c r="Y26" s="5"/>
      <c r="Z26" s="5"/>
      <c r="AA26" s="5"/>
      <c r="AB26" s="5"/>
      <c r="AC26" s="5"/>
    </row>
    <row r="27" spans="1:56" s="26" customFormat="1">
      <c r="A27" s="35">
        <v>1</v>
      </c>
      <c r="B27" s="54">
        <v>82.5</v>
      </c>
      <c r="C27" s="1" t="s">
        <v>41</v>
      </c>
      <c r="D27" s="2">
        <v>26608</v>
      </c>
      <c r="E27" s="1" t="s">
        <v>42</v>
      </c>
      <c r="F27" s="73">
        <v>74.2</v>
      </c>
      <c r="G27" s="74"/>
      <c r="H27" s="65">
        <v>0.79549999999999998</v>
      </c>
      <c r="I27" s="75">
        <v>75</v>
      </c>
      <c r="J27" s="74"/>
      <c r="K27" s="75">
        <v>23</v>
      </c>
      <c r="L27" s="76"/>
      <c r="M27" s="76"/>
      <c r="N27" s="74"/>
      <c r="O27" s="65">
        <f t="shared" si="0"/>
        <v>1372.2375</v>
      </c>
      <c r="P27" s="23"/>
      <c r="Q27" s="17"/>
      <c r="R27" s="18"/>
      <c r="S27" s="19"/>
      <c r="T27" s="18"/>
      <c r="U27" s="19"/>
      <c r="V27" s="17"/>
      <c r="W27" s="17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</row>
    <row r="28" spans="1:56">
      <c r="A28" s="35">
        <v>2</v>
      </c>
      <c r="B28" s="54">
        <v>82.5</v>
      </c>
      <c r="C28" s="1" t="s">
        <v>43</v>
      </c>
      <c r="D28" s="2">
        <v>27293</v>
      </c>
      <c r="E28" s="1" t="s">
        <v>42</v>
      </c>
      <c r="F28" s="73">
        <v>76.400000000000006</v>
      </c>
      <c r="G28" s="74"/>
      <c r="H28" s="65">
        <v>0.81679999999999997</v>
      </c>
      <c r="I28" s="75">
        <v>77.5</v>
      </c>
      <c r="J28" s="74"/>
      <c r="K28" s="75">
        <v>17</v>
      </c>
      <c r="L28" s="76"/>
      <c r="M28" s="76"/>
      <c r="N28" s="74"/>
      <c r="O28" s="65">
        <f t="shared" si="0"/>
        <v>1076.134</v>
      </c>
      <c r="P28" s="23"/>
      <c r="X28" s="5"/>
      <c r="Y28" s="5"/>
      <c r="Z28" s="5"/>
      <c r="AA28" s="5"/>
      <c r="AB28" s="5"/>
      <c r="AC28" s="5"/>
    </row>
    <row r="29" spans="1:56">
      <c r="A29" s="44">
        <v>1</v>
      </c>
      <c r="B29" s="54">
        <v>82.5</v>
      </c>
      <c r="C29" s="53" t="s">
        <v>44</v>
      </c>
      <c r="D29" s="2">
        <v>23189</v>
      </c>
      <c r="E29" s="53" t="s">
        <v>45</v>
      </c>
      <c r="F29" s="73">
        <v>79.849999999999994</v>
      </c>
      <c r="G29" s="74"/>
      <c r="H29" s="65">
        <v>0.78149999999999997</v>
      </c>
      <c r="I29" s="75">
        <v>80</v>
      </c>
      <c r="J29" s="74"/>
      <c r="K29" s="75">
        <v>13</v>
      </c>
      <c r="L29" s="76"/>
      <c r="M29" s="76"/>
      <c r="N29" s="74"/>
      <c r="O29" s="65">
        <f t="shared" si="0"/>
        <v>812.76</v>
      </c>
      <c r="P29" s="45"/>
      <c r="Q29" s="24"/>
      <c r="S29" s="46"/>
      <c r="U29" s="46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</row>
    <row r="30" spans="1:56">
      <c r="A30" s="44">
        <v>1</v>
      </c>
      <c r="B30" s="54" t="s">
        <v>46</v>
      </c>
      <c r="C30" s="53" t="s">
        <v>47</v>
      </c>
      <c r="D30" s="2">
        <v>35493</v>
      </c>
      <c r="E30" s="53" t="s">
        <v>21</v>
      </c>
      <c r="F30" s="73">
        <v>84</v>
      </c>
      <c r="G30" s="74"/>
      <c r="H30" s="65">
        <v>0.76470000000000005</v>
      </c>
      <c r="I30" s="75">
        <v>85</v>
      </c>
      <c r="J30" s="74"/>
      <c r="K30" s="75">
        <v>21</v>
      </c>
      <c r="L30" s="76"/>
      <c r="M30" s="76"/>
      <c r="N30" s="74"/>
      <c r="O30" s="65">
        <f t="shared" si="0"/>
        <v>1364.9895000000001</v>
      </c>
      <c r="P30" s="45"/>
      <c r="Q30" s="24"/>
      <c r="S30" s="46"/>
      <c r="U30" s="46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</row>
    <row r="31" spans="1:56">
      <c r="A31" s="35">
        <v>2</v>
      </c>
      <c r="B31" s="54" t="s">
        <v>46</v>
      </c>
      <c r="C31" s="1" t="s">
        <v>48</v>
      </c>
      <c r="D31" s="2">
        <v>34862</v>
      </c>
      <c r="E31" s="1" t="s">
        <v>21</v>
      </c>
      <c r="F31" s="73">
        <v>84.6</v>
      </c>
      <c r="G31" s="74"/>
      <c r="H31" s="65">
        <v>0.75929999999999997</v>
      </c>
      <c r="I31" s="75">
        <v>85</v>
      </c>
      <c r="J31" s="74"/>
      <c r="K31" s="75">
        <v>19</v>
      </c>
      <c r="L31" s="76"/>
      <c r="M31" s="76"/>
      <c r="N31" s="74"/>
      <c r="O31" s="65">
        <f t="shared" si="0"/>
        <v>1226.2694999999999</v>
      </c>
      <c r="P31" s="23"/>
      <c r="X31" s="5"/>
      <c r="Y31" s="5"/>
      <c r="Z31" s="5"/>
      <c r="AA31" s="5"/>
      <c r="AB31" s="5"/>
      <c r="AC31" s="5"/>
    </row>
    <row r="32" spans="1:56">
      <c r="A32" s="35">
        <v>1</v>
      </c>
      <c r="B32" s="54" t="s">
        <v>46</v>
      </c>
      <c r="C32" s="1" t="s">
        <v>49</v>
      </c>
      <c r="D32" s="2">
        <v>33415</v>
      </c>
      <c r="E32" s="1" t="s">
        <v>23</v>
      </c>
      <c r="F32" s="73">
        <v>92.2</v>
      </c>
      <c r="G32" s="74"/>
      <c r="H32" s="65">
        <v>0.71779999999999999</v>
      </c>
      <c r="I32" s="75">
        <v>92.5</v>
      </c>
      <c r="J32" s="74"/>
      <c r="K32" s="75">
        <v>43</v>
      </c>
      <c r="L32" s="76"/>
      <c r="M32" s="76"/>
      <c r="N32" s="74"/>
      <c r="O32" s="65">
        <f t="shared" si="0"/>
        <v>2855.0495000000001</v>
      </c>
      <c r="P32" s="23">
        <v>1</v>
      </c>
      <c r="X32" s="5"/>
      <c r="Y32" s="5"/>
      <c r="Z32" s="5"/>
      <c r="AA32" s="5"/>
      <c r="AB32" s="5"/>
      <c r="AC32" s="5"/>
    </row>
    <row r="33" spans="1:56">
      <c r="A33" s="35">
        <v>1</v>
      </c>
      <c r="B33" s="54" t="s">
        <v>46</v>
      </c>
      <c r="C33" s="1" t="s">
        <v>50</v>
      </c>
      <c r="D33" s="2">
        <v>29141</v>
      </c>
      <c r="E33" s="1" t="s">
        <v>26</v>
      </c>
      <c r="F33" s="73">
        <v>116.5</v>
      </c>
      <c r="G33" s="74"/>
      <c r="H33" s="65">
        <v>0.66949999999999998</v>
      </c>
      <c r="I33" s="75">
        <v>117.5</v>
      </c>
      <c r="J33" s="74"/>
      <c r="K33" s="75">
        <v>25</v>
      </c>
      <c r="L33" s="76"/>
      <c r="M33" s="76"/>
      <c r="N33" s="74"/>
      <c r="O33" s="65">
        <f t="shared" si="0"/>
        <v>1966.65625</v>
      </c>
      <c r="P33" s="23"/>
      <c r="X33" s="5"/>
      <c r="Y33" s="5"/>
      <c r="Z33" s="5"/>
      <c r="AA33" s="5"/>
      <c r="AB33" s="5"/>
      <c r="AC33" s="5"/>
    </row>
    <row r="34" spans="1:56" s="26" customFormat="1">
      <c r="A34" s="35">
        <v>1</v>
      </c>
      <c r="B34" s="54" t="s">
        <v>46</v>
      </c>
      <c r="C34" s="1" t="s">
        <v>51</v>
      </c>
      <c r="D34" s="2">
        <v>25954</v>
      </c>
      <c r="E34" s="1" t="s">
        <v>42</v>
      </c>
      <c r="F34" s="73">
        <v>91</v>
      </c>
      <c r="G34" s="74"/>
      <c r="H34" s="65">
        <v>0.72729999999999995</v>
      </c>
      <c r="I34" s="75">
        <v>92.5</v>
      </c>
      <c r="J34" s="74"/>
      <c r="K34" s="75">
        <v>36</v>
      </c>
      <c r="L34" s="76"/>
      <c r="M34" s="76"/>
      <c r="N34" s="74"/>
      <c r="O34" s="65">
        <f t="shared" si="0"/>
        <v>2421.9089999999997</v>
      </c>
      <c r="P34" s="23">
        <v>3</v>
      </c>
      <c r="Q34" s="17"/>
      <c r="R34" s="18"/>
      <c r="S34" s="19"/>
      <c r="T34" s="18"/>
      <c r="U34" s="19"/>
      <c r="V34" s="17"/>
      <c r="W34" s="17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</row>
    <row r="35" spans="1:56">
      <c r="A35" s="35">
        <v>2</v>
      </c>
      <c r="B35" s="54" t="s">
        <v>46</v>
      </c>
      <c r="C35" s="1" t="s">
        <v>52</v>
      </c>
      <c r="D35" s="2">
        <v>27729</v>
      </c>
      <c r="E35" s="1" t="s">
        <v>42</v>
      </c>
      <c r="F35" s="73">
        <v>89</v>
      </c>
      <c r="G35" s="74"/>
      <c r="H35" s="65">
        <v>0.72170000000000001</v>
      </c>
      <c r="I35" s="75">
        <v>90</v>
      </c>
      <c r="J35" s="74"/>
      <c r="K35" s="75">
        <v>24</v>
      </c>
      <c r="L35" s="76"/>
      <c r="M35" s="76"/>
      <c r="N35" s="74"/>
      <c r="O35" s="65">
        <f t="shared" si="0"/>
        <v>1558.8720000000001</v>
      </c>
      <c r="P35" s="23"/>
      <c r="X35" s="5"/>
      <c r="Y35" s="5"/>
      <c r="Z35" s="5"/>
      <c r="AA35" s="5"/>
      <c r="AB35" s="5"/>
      <c r="AC35" s="5"/>
    </row>
    <row r="36" spans="1:56">
      <c r="A36" s="44">
        <v>3</v>
      </c>
      <c r="B36" s="54" t="s">
        <v>46</v>
      </c>
      <c r="C36" s="53" t="s">
        <v>53</v>
      </c>
      <c r="D36" s="2">
        <v>25686</v>
      </c>
      <c r="E36" s="1" t="s">
        <v>42</v>
      </c>
      <c r="F36" s="73">
        <v>113.6</v>
      </c>
      <c r="G36" s="74"/>
      <c r="H36" s="65">
        <v>0.68659999999999999</v>
      </c>
      <c r="I36" s="75">
        <v>115</v>
      </c>
      <c r="J36" s="74"/>
      <c r="K36" s="75">
        <v>12</v>
      </c>
      <c r="L36" s="76"/>
      <c r="M36" s="76"/>
      <c r="N36" s="74"/>
      <c r="O36" s="65">
        <f t="shared" si="0"/>
        <v>947.50800000000004</v>
      </c>
      <c r="P36" s="45"/>
      <c r="Q36" s="24"/>
      <c r="S36" s="46"/>
      <c r="U36" s="46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</row>
    <row r="37" spans="1:56" ht="13.5" thickBot="1">
      <c r="A37" s="61">
        <v>1</v>
      </c>
      <c r="B37" s="56" t="s">
        <v>46</v>
      </c>
      <c r="C37" s="55" t="s">
        <v>54</v>
      </c>
      <c r="D37" s="51">
        <v>22122</v>
      </c>
      <c r="E37" s="55" t="s">
        <v>45</v>
      </c>
      <c r="F37" s="69">
        <v>89.4</v>
      </c>
      <c r="G37" s="70"/>
      <c r="H37" s="66">
        <v>0.71850000000000003</v>
      </c>
      <c r="I37" s="71">
        <v>90</v>
      </c>
      <c r="J37" s="70"/>
      <c r="K37" s="71">
        <v>9</v>
      </c>
      <c r="L37" s="72"/>
      <c r="M37" s="72"/>
      <c r="N37" s="70"/>
      <c r="O37" s="65">
        <f t="shared" si="0"/>
        <v>581.98500000000001</v>
      </c>
      <c r="P37" s="62"/>
      <c r="Q37" s="24"/>
      <c r="S37" s="46"/>
      <c r="U37" s="46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</row>
    <row r="39" spans="1:56">
      <c r="A39" s="38" t="s">
        <v>8</v>
      </c>
      <c r="D39" s="3" t="s">
        <v>56</v>
      </c>
    </row>
    <row r="40" spans="1:56">
      <c r="A40" s="38" t="s">
        <v>9</v>
      </c>
      <c r="D40" s="3" t="s">
        <v>57</v>
      </c>
    </row>
    <row r="41" spans="1:56">
      <c r="A41" s="38" t="s">
        <v>10</v>
      </c>
      <c r="D41" s="3" t="s">
        <v>58</v>
      </c>
    </row>
  </sheetData>
  <sortState ref="A8:BC9">
    <sortCondition descending="1" ref="A8:A9"/>
  </sortState>
  <mergeCells count="108">
    <mergeCell ref="I23:J23"/>
    <mergeCell ref="K23:N23"/>
    <mergeCell ref="I4:N4"/>
    <mergeCell ref="P4:P5"/>
    <mergeCell ref="A4:A5"/>
    <mergeCell ref="B4:B5"/>
    <mergeCell ref="C4:C5"/>
    <mergeCell ref="D4:D5"/>
    <mergeCell ref="E4:E5"/>
    <mergeCell ref="I5:J5"/>
    <mergeCell ref="K5:N5"/>
    <mergeCell ref="I9:J9"/>
    <mergeCell ref="K9:N9"/>
    <mergeCell ref="F10:G10"/>
    <mergeCell ref="I10:J10"/>
    <mergeCell ref="K10:N10"/>
    <mergeCell ref="F4:G5"/>
    <mergeCell ref="H4:H5"/>
    <mergeCell ref="O4:O5"/>
    <mergeCell ref="F27:G27"/>
    <mergeCell ref="I27:J27"/>
    <mergeCell ref="K27:N27"/>
    <mergeCell ref="I24:J24"/>
    <mergeCell ref="K24:N24"/>
    <mergeCell ref="F25:G25"/>
    <mergeCell ref="I25:J25"/>
    <mergeCell ref="K25:N25"/>
    <mergeCell ref="K12:N12"/>
    <mergeCell ref="K13:N13"/>
    <mergeCell ref="K14:N14"/>
    <mergeCell ref="K15:N15"/>
    <mergeCell ref="K16:N16"/>
    <mergeCell ref="K17:N17"/>
    <mergeCell ref="K18:N18"/>
    <mergeCell ref="K19:N19"/>
    <mergeCell ref="K20:N20"/>
    <mergeCell ref="F21:G21"/>
    <mergeCell ref="I21:J21"/>
    <mergeCell ref="K21:N21"/>
    <mergeCell ref="F22:G22"/>
    <mergeCell ref="I22:J22"/>
    <mergeCell ref="K22:N22"/>
    <mergeCell ref="F23:G23"/>
    <mergeCell ref="I18:J18"/>
    <mergeCell ref="I19:J19"/>
    <mergeCell ref="I20:J20"/>
    <mergeCell ref="F17:G17"/>
    <mergeCell ref="F18:G18"/>
    <mergeCell ref="F19:G19"/>
    <mergeCell ref="F20:G20"/>
    <mergeCell ref="F12:G12"/>
    <mergeCell ref="I12:J12"/>
    <mergeCell ref="I13:J13"/>
    <mergeCell ref="I14:J14"/>
    <mergeCell ref="F26:G26"/>
    <mergeCell ref="I26:J26"/>
    <mergeCell ref="K26:N26"/>
    <mergeCell ref="F13:G13"/>
    <mergeCell ref="F14:G14"/>
    <mergeCell ref="F15:G15"/>
    <mergeCell ref="F16:G16"/>
    <mergeCell ref="F6:G6"/>
    <mergeCell ref="I6:J6"/>
    <mergeCell ref="K6:N6"/>
    <mergeCell ref="F7:G7"/>
    <mergeCell ref="I7:J7"/>
    <mergeCell ref="K7:N7"/>
    <mergeCell ref="F8:G8"/>
    <mergeCell ref="I8:J8"/>
    <mergeCell ref="K8:N8"/>
    <mergeCell ref="F9:G9"/>
    <mergeCell ref="F11:G11"/>
    <mergeCell ref="I11:J11"/>
    <mergeCell ref="K11:N11"/>
    <mergeCell ref="F24:G24"/>
    <mergeCell ref="I15:J15"/>
    <mergeCell ref="I16:J16"/>
    <mergeCell ref="I17:J17"/>
    <mergeCell ref="F29:G29"/>
    <mergeCell ref="I29:J29"/>
    <mergeCell ref="K29:N29"/>
    <mergeCell ref="F30:G30"/>
    <mergeCell ref="I30:J30"/>
    <mergeCell ref="K30:N30"/>
    <mergeCell ref="F28:G28"/>
    <mergeCell ref="I28:J28"/>
    <mergeCell ref="K28:N28"/>
    <mergeCell ref="F33:G33"/>
    <mergeCell ref="I33:J33"/>
    <mergeCell ref="K33:N33"/>
    <mergeCell ref="F34:G34"/>
    <mergeCell ref="I34:J34"/>
    <mergeCell ref="K34:N34"/>
    <mergeCell ref="F31:G31"/>
    <mergeCell ref="I31:J31"/>
    <mergeCell ref="K31:N31"/>
    <mergeCell ref="F32:G32"/>
    <mergeCell ref="I32:J32"/>
    <mergeCell ref="K32:N32"/>
    <mergeCell ref="F37:G37"/>
    <mergeCell ref="I37:J37"/>
    <mergeCell ref="K37:N37"/>
    <mergeCell ref="F35:G35"/>
    <mergeCell ref="I35:J35"/>
    <mergeCell ref="K35:N35"/>
    <mergeCell ref="F36:G36"/>
    <mergeCell ref="I36:J36"/>
    <mergeCell ref="K36:N36"/>
  </mergeCells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протокол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dcterms:created xsi:type="dcterms:W3CDTF">2010-12-17T08:17:08Z</dcterms:created>
  <dcterms:modified xsi:type="dcterms:W3CDTF">2017-05-22T18:45:03Z</dcterms:modified>
</cp:coreProperties>
</file>