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1 ПОТОК" sheetId="16" r:id="rId1"/>
    <sheet name="2 ПОТОК" sheetId="17" r:id="rId2"/>
    <sheet name="3 ПОТОК" sheetId="18" r:id="rId3"/>
    <sheet name="4 ПОТОК" sheetId="19" r:id="rId4"/>
    <sheet name="5 ПОТОК" sheetId="20" r:id="rId5"/>
    <sheet name="6 ПОТОК" sheetId="21" r:id="rId6"/>
    <sheet name="7 ПОТОК" sheetId="22" r:id="rId7"/>
    <sheet name="8 ПОТОК" sheetId="23" r:id="rId8"/>
    <sheet name="9 ПОТОК" sheetId="24" r:id="rId9"/>
    <sheet name="10 ПОТОК" sheetId="25" r:id="rId10"/>
    <sheet name="жим абсолютка" sheetId="26" r:id="rId11"/>
  </sheets>
  <definedNames>
    <definedName name="_xlnm._FilterDatabase" localSheetId="0" hidden="1">'1 ПОТОК'!$A$5:$K$12</definedName>
  </definedNames>
  <calcPr calcId="124519"/>
</workbook>
</file>

<file path=xl/calcChain.xml><?xml version="1.0" encoding="utf-8"?>
<calcChain xmlns="http://schemas.openxmlformats.org/spreadsheetml/2006/main">
  <c r="O10" i="26"/>
  <c r="O2"/>
  <c r="O1"/>
  <c r="O6"/>
  <c r="O15"/>
  <c r="O14"/>
  <c r="O12"/>
  <c r="O7"/>
  <c r="O11"/>
  <c r="O4"/>
  <c r="O16"/>
  <c r="M7" i="24" l="1"/>
  <c r="M6"/>
  <c r="M9"/>
  <c r="M10"/>
  <c r="M8"/>
  <c r="M11"/>
  <c r="M12"/>
  <c r="M5"/>
  <c r="O8" i="20"/>
  <c r="O6" i="19"/>
  <c r="O7"/>
  <c r="O8"/>
  <c r="O9"/>
  <c r="O10"/>
  <c r="O11"/>
  <c r="O5"/>
  <c r="O6" i="18"/>
  <c r="O7"/>
  <c r="O8"/>
  <c r="O9"/>
  <c r="O10"/>
  <c r="O11"/>
  <c r="O5"/>
  <c r="N6" i="17"/>
  <c r="N8"/>
  <c r="N9"/>
  <c r="N10"/>
  <c r="N5"/>
  <c r="N7"/>
  <c r="N10" i="16"/>
  <c r="N12"/>
  <c r="N9"/>
  <c r="N8"/>
  <c r="N6"/>
  <c r="N11"/>
  <c r="N5"/>
  <c r="N7"/>
</calcChain>
</file>

<file path=xl/sharedStrings.xml><?xml version="1.0" encoding="utf-8"?>
<sst xmlns="http://schemas.openxmlformats.org/spreadsheetml/2006/main" count="688" uniqueCount="219">
  <si>
    <t>ДК</t>
  </si>
  <si>
    <t>Дивизион</t>
  </si>
  <si>
    <t>В/К</t>
  </si>
  <si>
    <t>ФИО</t>
  </si>
  <si>
    <t>Дата рождения</t>
  </si>
  <si>
    <t>Возрастная категория</t>
  </si>
  <si>
    <t>Вес</t>
  </si>
  <si>
    <t>Шварц</t>
  </si>
  <si>
    <t xml:space="preserve">Теплов Евгений </t>
  </si>
  <si>
    <t>Открытый Чемпионат ЦФО "МЕДВЕЖИЙ УГОЛ 2017"</t>
  </si>
  <si>
    <t>ЖИМ НА МАКСИМУМ</t>
  </si>
  <si>
    <t>рез-тат</t>
  </si>
  <si>
    <t xml:space="preserve">Андреев Михаил Юрьевич </t>
  </si>
  <si>
    <t>Становая тяга мужчины любители все весовые категории 10 человек</t>
  </si>
  <si>
    <t>юноши</t>
  </si>
  <si>
    <t>открытая</t>
  </si>
  <si>
    <t>юниор</t>
  </si>
  <si>
    <t>Убираев Семён Игоревич</t>
  </si>
  <si>
    <t>Хромов Павел Сергеевич</t>
  </si>
  <si>
    <t xml:space="preserve">Дериш Аксентий Фёдорович </t>
  </si>
  <si>
    <t xml:space="preserve"> Капралов Виктор </t>
  </si>
  <si>
    <t xml:space="preserve">Нурутдинов Табриз </t>
  </si>
  <si>
    <t>Становая тяга женщины любители и мужчины ПРО все весовые 7 человек</t>
  </si>
  <si>
    <t xml:space="preserve">Харина Галина </t>
  </si>
  <si>
    <t>Гаврилова Марина</t>
  </si>
  <si>
    <t>82.5</t>
  </si>
  <si>
    <t>М2</t>
  </si>
  <si>
    <t>Жим на максимум женщины (все) и мужчины любители 75кг и 82.5 кг 8 человек</t>
  </si>
  <si>
    <t>Любанова Анна</t>
  </si>
  <si>
    <t xml:space="preserve">Смирнова Полина </t>
  </si>
  <si>
    <t>юниорка</t>
  </si>
  <si>
    <t>67.5</t>
  </si>
  <si>
    <t>Пухова Анна Юрьевна</t>
  </si>
  <si>
    <t xml:space="preserve">Ульманен Максим Иванович </t>
  </si>
  <si>
    <t>Жим на максимум мужчины любители 90кг и 100кг 11 человек</t>
  </si>
  <si>
    <t xml:space="preserve">Воробьев Денис </t>
  </si>
  <si>
    <t>М1</t>
  </si>
  <si>
    <t xml:space="preserve">Прокофьев Михаил Евгеньевич </t>
  </si>
  <si>
    <t>Ярков Илья</t>
  </si>
  <si>
    <t>Туликов Максим Леонидович</t>
  </si>
  <si>
    <t>Покровский Игорь</t>
  </si>
  <si>
    <t>Жим на максимум мужчины любители 110 кг + жим в однослойной экипировке + жим в soft экипировке 6 человек</t>
  </si>
  <si>
    <t xml:space="preserve">Желтушко Виктор </t>
  </si>
  <si>
    <t xml:space="preserve">Колосов Александр </t>
  </si>
  <si>
    <t>Смирнов Евгений</t>
  </si>
  <si>
    <t xml:space="preserve">Горелов Михаил Викторович </t>
  </si>
  <si>
    <t>однослой</t>
  </si>
  <si>
    <t>Жим на максимум мужчины ПРО все весовые 10 человек</t>
  </si>
  <si>
    <t>140+</t>
  </si>
  <si>
    <t>Гусев Роман Владимирович</t>
  </si>
  <si>
    <t xml:space="preserve">Смекалов Валерий Александрович </t>
  </si>
  <si>
    <t xml:space="preserve">Капитонов Юрий </t>
  </si>
  <si>
    <t>Пальшин Леонид Иннокентьевич</t>
  </si>
  <si>
    <t xml:space="preserve">Лазарев Александр </t>
  </si>
  <si>
    <t>Военный жим любители и ПРО все весовые 4 человека</t>
  </si>
  <si>
    <t>Смекалов Валерий</t>
  </si>
  <si>
    <t>Народный жим все 5 чел</t>
  </si>
  <si>
    <t>Русский жим все 10 чел</t>
  </si>
  <si>
    <t>Пауэрспорт все 6 человек Жим стоя+Бицепс</t>
  </si>
  <si>
    <t>Хохалев Семён</t>
  </si>
  <si>
    <t>Чапурин Сергей</t>
  </si>
  <si>
    <t>М4</t>
  </si>
  <si>
    <t>Соловьев Александр Валентинович</t>
  </si>
  <si>
    <t xml:space="preserve">Виноградов Александр Владимирович </t>
  </si>
  <si>
    <t>Кочнев Денис Сергеевич</t>
  </si>
  <si>
    <t>30.01.88/29</t>
  </si>
  <si>
    <t>выс</t>
  </si>
  <si>
    <t>Pro soft</t>
  </si>
  <si>
    <t>102.5</t>
  </si>
  <si>
    <t>85.6</t>
  </si>
  <si>
    <t>03.07.1992/25</t>
  </si>
  <si>
    <t>ЖИМ СТОЯ</t>
  </si>
  <si>
    <t>ПОДЪЁМ НА БИЦЕПС</t>
  </si>
  <si>
    <t>21.12.1980/36</t>
  </si>
  <si>
    <t>ПСп ПРО</t>
  </si>
  <si>
    <t>108.8</t>
  </si>
  <si>
    <t>псп амт</t>
  </si>
  <si>
    <t>нет</t>
  </si>
  <si>
    <t>26.10.1988/28</t>
  </si>
  <si>
    <t>99.35</t>
  </si>
  <si>
    <t>СТАНОВАЯ</t>
  </si>
  <si>
    <t>66.5</t>
  </si>
  <si>
    <t>28.10.2002/14</t>
  </si>
  <si>
    <t>Карпов Илья Николаевич</t>
  </si>
  <si>
    <t>108.3</t>
  </si>
  <si>
    <t>98.3</t>
  </si>
  <si>
    <t>да</t>
  </si>
  <si>
    <t>люб</t>
  </si>
  <si>
    <t>29.06.93/24</t>
  </si>
  <si>
    <t>06.05.1983/34</t>
  </si>
  <si>
    <t>16.06.1990/27</t>
  </si>
  <si>
    <t>66.1</t>
  </si>
  <si>
    <t>19.01.1986/31</t>
  </si>
  <si>
    <t>79.75</t>
  </si>
  <si>
    <t>Покровский Илья Игоревич</t>
  </si>
  <si>
    <t>58.25</t>
  </si>
  <si>
    <t>27.01.2002/15</t>
  </si>
  <si>
    <t>01.05.1974/43</t>
  </si>
  <si>
    <t>98.25</t>
  </si>
  <si>
    <t>50.75</t>
  </si>
  <si>
    <t>10.04.1994/23</t>
  </si>
  <si>
    <t>без</t>
  </si>
  <si>
    <t>про</t>
  </si>
  <si>
    <t>10.07.1971/46</t>
  </si>
  <si>
    <t>Треничев Алексей Сергеевич</t>
  </si>
  <si>
    <t>30.04.1976/41</t>
  </si>
  <si>
    <t>99.9</t>
  </si>
  <si>
    <t>15.04.1984/33</t>
  </si>
  <si>
    <t>Бахтеев Дмитрий Анатольевич</t>
  </si>
  <si>
    <t>25.08.1966/51</t>
  </si>
  <si>
    <t>М2+открытая</t>
  </si>
  <si>
    <t>24.03.91/26</t>
  </si>
  <si>
    <t>06.12.1989/27</t>
  </si>
  <si>
    <t>89.3</t>
  </si>
  <si>
    <t>Айбабин Александр Вячеславович</t>
  </si>
  <si>
    <t>30.01.84/33</t>
  </si>
  <si>
    <t>82.25</t>
  </si>
  <si>
    <t>26.06.77/40</t>
  </si>
  <si>
    <t>29.01.1978/39</t>
  </si>
  <si>
    <t>106.3</t>
  </si>
  <si>
    <t>15.04.84/33</t>
  </si>
  <si>
    <t>13.06.1986/37</t>
  </si>
  <si>
    <t>141.3</t>
  </si>
  <si>
    <t>14.11.1989/27</t>
  </si>
  <si>
    <t>132.1</t>
  </si>
  <si>
    <t>11.07.1992/25</t>
  </si>
  <si>
    <t>93.8</t>
  </si>
  <si>
    <t>25.01.1988/29</t>
  </si>
  <si>
    <t>98.7</t>
  </si>
  <si>
    <t>Сурков Сергей Юрьевич</t>
  </si>
  <si>
    <t>14.10.85/31</t>
  </si>
  <si>
    <t>89.95</t>
  </si>
  <si>
    <t>Хорев Роман Олегович</t>
  </si>
  <si>
    <t>04.08.82/35</t>
  </si>
  <si>
    <t>87.7</t>
  </si>
  <si>
    <t>22.03.70/47</t>
  </si>
  <si>
    <t>118.5</t>
  </si>
  <si>
    <t>Солоницкий Евгений Олегович</t>
  </si>
  <si>
    <t>07.07.90/27</t>
  </si>
  <si>
    <t>97.2</t>
  </si>
  <si>
    <t>04.12.1986/30</t>
  </si>
  <si>
    <t>89.65</t>
  </si>
  <si>
    <t>09.03.1991/26</t>
  </si>
  <si>
    <t>126.5</t>
  </si>
  <si>
    <t>30.09.1981/36</t>
  </si>
  <si>
    <t>116.5</t>
  </si>
  <si>
    <t>88.7</t>
  </si>
  <si>
    <t>12.04.1996/21</t>
  </si>
  <si>
    <t>14.12.82/34</t>
  </si>
  <si>
    <t>107.6</t>
  </si>
  <si>
    <t>Максименков Василий Павлович</t>
  </si>
  <si>
    <t>Галкин Роман Михайлович</t>
  </si>
  <si>
    <t>03.02.1976/41</t>
  </si>
  <si>
    <t>104.5</t>
  </si>
  <si>
    <t>Бахтеев Рустам Дмитриевич</t>
  </si>
  <si>
    <t>18.10.94/22</t>
  </si>
  <si>
    <t>105.7</t>
  </si>
  <si>
    <t>Липин Александр Николаевич</t>
  </si>
  <si>
    <t>26.05.1972/45</t>
  </si>
  <si>
    <t>31.07.81/36</t>
  </si>
  <si>
    <t>121.2</t>
  </si>
  <si>
    <t>Трофимова Анна Александровна</t>
  </si>
  <si>
    <t>09.03.2004/13</t>
  </si>
  <si>
    <t>42.8</t>
  </si>
  <si>
    <t>Гереев Артур Халипович</t>
  </si>
  <si>
    <t>11.11.90/26</t>
  </si>
  <si>
    <t>67.7</t>
  </si>
  <si>
    <t>10.01.1997/20</t>
  </si>
  <si>
    <t>58.5</t>
  </si>
  <si>
    <t>Гуркин Дмитрий Анатольевич</t>
  </si>
  <si>
    <t>07.12.81/35</t>
  </si>
  <si>
    <t>99.95</t>
  </si>
  <si>
    <t>Рощин Рафик Асифович</t>
  </si>
  <si>
    <t>28.02.94/23</t>
  </si>
  <si>
    <t>Тонков Андрей Дмитриевич</t>
  </si>
  <si>
    <t>Смирнов Алексей Сергеевич</t>
  </si>
  <si>
    <t>287.5</t>
  </si>
  <si>
    <t>итог</t>
  </si>
  <si>
    <t>23.08.1989/28</t>
  </si>
  <si>
    <t>66.45</t>
  </si>
  <si>
    <t>89.2</t>
  </si>
  <si>
    <t>07.08.1978/39</t>
  </si>
  <si>
    <t>22.12.1984/32</t>
  </si>
  <si>
    <t>80.4</t>
  </si>
  <si>
    <t>22.01.1959/58</t>
  </si>
  <si>
    <t>14.12.1977/39</t>
  </si>
  <si>
    <t>15.02.2002/15</t>
  </si>
  <si>
    <t>59.35</t>
  </si>
  <si>
    <t>Соловьева Ксения(ЭЛИТА)</t>
  </si>
  <si>
    <t>снялась</t>
  </si>
  <si>
    <t>20.05.1969/48</t>
  </si>
  <si>
    <t>108.2</t>
  </si>
  <si>
    <t>15.11.57/59</t>
  </si>
  <si>
    <t>05.04.2003/14</t>
  </si>
  <si>
    <t>Михайлюк Игорь Геннадьевич</t>
  </si>
  <si>
    <t>26.01.86/31</t>
  </si>
  <si>
    <t>юноши+открытая</t>
  </si>
  <si>
    <t>высота стоек</t>
  </si>
  <si>
    <t>высота</t>
  </si>
  <si>
    <t>не будет</t>
  </si>
  <si>
    <t>Высота стоек</t>
  </si>
  <si>
    <t>Пименов Тимур Владимирович</t>
  </si>
  <si>
    <t>12.05.83/34</t>
  </si>
  <si>
    <t>Фотин Александр(ЭЛИТА)</t>
  </si>
  <si>
    <t>отказ</t>
  </si>
  <si>
    <t>Соловьев Глеб Евгеньевич</t>
  </si>
  <si>
    <t>05.03.2001/16</t>
  </si>
  <si>
    <t>Трошин Роман</t>
  </si>
  <si>
    <t>01.05.1982/35</t>
  </si>
  <si>
    <t>Юрков Вадим Викторович</t>
  </si>
  <si>
    <t>06.02.1979/38</t>
  </si>
  <si>
    <t>х</t>
  </si>
  <si>
    <t>Скобкарев Роман Сергеевич</t>
  </si>
  <si>
    <t>25.09.1986/31</t>
  </si>
  <si>
    <t>место</t>
  </si>
  <si>
    <t>++</t>
  </si>
  <si>
    <t>+</t>
  </si>
  <si>
    <t>-</t>
  </si>
  <si>
    <t>26.06.1977/40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</si>
</sst>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251E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quotePrefix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zoomScale="115" zoomScaleNormal="115" workbookViewId="0">
      <selection activeCell="D10" sqref="D10"/>
    </sheetView>
  </sheetViews>
  <sheetFormatPr defaultRowHeight="15"/>
  <cols>
    <col min="2" max="2" width="9.85546875" customWidth="1"/>
    <col min="4" max="4" width="30.7109375" customWidth="1"/>
    <col min="5" max="5" width="16.140625" customWidth="1"/>
    <col min="6" max="6" width="18.140625" customWidth="1"/>
    <col min="9" max="9" width="7.28515625" customWidth="1"/>
    <col min="10" max="10" width="7.5703125" customWidth="1"/>
    <col min="12" max="12" width="9.7109375" customWidth="1"/>
  </cols>
  <sheetData>
    <row r="1" spans="1:15">
      <c r="A1" s="25" t="s">
        <v>9</v>
      </c>
      <c r="B1" s="26"/>
      <c r="C1" s="26"/>
      <c r="D1" s="26"/>
      <c r="E1" s="26"/>
    </row>
    <row r="2" spans="1:15">
      <c r="A2" s="27" t="s">
        <v>13</v>
      </c>
      <c r="B2" s="28"/>
      <c r="C2" s="28"/>
      <c r="D2" s="28"/>
      <c r="E2" s="28"/>
    </row>
    <row r="3" spans="1:15" ht="30" customHeight="1">
      <c r="A3" s="22" t="s">
        <v>0</v>
      </c>
      <c r="B3" s="22" t="s">
        <v>1</v>
      </c>
      <c r="C3" s="22" t="s">
        <v>2</v>
      </c>
      <c r="D3" s="22" t="s">
        <v>3</v>
      </c>
      <c r="E3" s="20" t="s">
        <v>4</v>
      </c>
      <c r="F3" s="20" t="s">
        <v>5</v>
      </c>
      <c r="G3" s="22" t="s">
        <v>6</v>
      </c>
      <c r="H3" s="22" t="s">
        <v>7</v>
      </c>
      <c r="I3" s="24" t="s">
        <v>80</v>
      </c>
      <c r="J3" s="24"/>
      <c r="K3" s="24"/>
      <c r="L3" s="24"/>
      <c r="M3" s="24"/>
      <c r="N3" s="24"/>
    </row>
    <row r="4" spans="1:15">
      <c r="A4" s="23"/>
      <c r="B4" s="23"/>
      <c r="C4" s="23"/>
      <c r="D4" s="23"/>
      <c r="E4" s="21"/>
      <c r="F4" s="21"/>
      <c r="G4" s="23"/>
      <c r="H4" s="23"/>
      <c r="I4" s="1">
        <v>1</v>
      </c>
      <c r="J4" s="1">
        <v>2</v>
      </c>
      <c r="K4" s="1">
        <v>3</v>
      </c>
      <c r="L4" s="7" t="s">
        <v>177</v>
      </c>
      <c r="M4" s="7" t="s">
        <v>214</v>
      </c>
      <c r="N4" s="1" t="s">
        <v>7</v>
      </c>
    </row>
    <row r="5" spans="1:15">
      <c r="A5" s="2" t="s">
        <v>86</v>
      </c>
      <c r="B5" s="2" t="s">
        <v>87</v>
      </c>
      <c r="C5" s="7">
        <v>125</v>
      </c>
      <c r="D5" s="7" t="s">
        <v>21</v>
      </c>
      <c r="E5" s="7" t="s">
        <v>159</v>
      </c>
      <c r="F5" s="8" t="s">
        <v>15</v>
      </c>
      <c r="G5" s="7" t="s">
        <v>160</v>
      </c>
      <c r="H5" s="7">
        <v>0.52580000000000005</v>
      </c>
      <c r="I5" s="7">
        <v>260</v>
      </c>
      <c r="J5" s="7">
        <v>275</v>
      </c>
      <c r="K5" s="7" t="s">
        <v>176</v>
      </c>
      <c r="L5" s="1">
        <v>287.5</v>
      </c>
      <c r="M5" s="1">
        <v>1</v>
      </c>
      <c r="N5" s="1">
        <f t="shared" ref="N5:N12" si="0">H5*L5</f>
        <v>151.16750000000002</v>
      </c>
      <c r="O5" s="19" t="s">
        <v>215</v>
      </c>
    </row>
    <row r="6" spans="1:15">
      <c r="A6" s="2" t="s">
        <v>86</v>
      </c>
      <c r="B6" s="2" t="s">
        <v>87</v>
      </c>
      <c r="C6" s="7">
        <v>100</v>
      </c>
      <c r="D6" s="7" t="s">
        <v>137</v>
      </c>
      <c r="E6" s="7" t="s">
        <v>138</v>
      </c>
      <c r="F6" s="7" t="s">
        <v>15</v>
      </c>
      <c r="G6" s="7" t="s">
        <v>139</v>
      </c>
      <c r="H6" s="7">
        <v>0.56130000000000002</v>
      </c>
      <c r="I6" s="7">
        <v>235</v>
      </c>
      <c r="J6" s="7">
        <v>245</v>
      </c>
      <c r="K6" s="7">
        <v>255</v>
      </c>
      <c r="L6" s="1">
        <v>255</v>
      </c>
      <c r="M6" s="1">
        <v>1</v>
      </c>
      <c r="N6" s="7">
        <f t="shared" si="0"/>
        <v>143.13150000000002</v>
      </c>
      <c r="O6" t="s">
        <v>216</v>
      </c>
    </row>
    <row r="7" spans="1:15">
      <c r="A7" s="2" t="s">
        <v>86</v>
      </c>
      <c r="B7" s="2" t="s">
        <v>87</v>
      </c>
      <c r="C7" s="7">
        <v>67.5</v>
      </c>
      <c r="D7" s="7" t="s">
        <v>174</v>
      </c>
      <c r="E7" s="5" t="s">
        <v>82</v>
      </c>
      <c r="F7" s="7" t="s">
        <v>196</v>
      </c>
      <c r="G7" s="7" t="s">
        <v>81</v>
      </c>
      <c r="H7" s="18">
        <v>0.73570000000000002</v>
      </c>
      <c r="I7" s="7">
        <v>165</v>
      </c>
      <c r="J7" s="7">
        <v>180</v>
      </c>
      <c r="K7" s="9">
        <v>195</v>
      </c>
      <c r="L7" s="1">
        <v>180</v>
      </c>
      <c r="M7" s="1">
        <v>1</v>
      </c>
      <c r="N7" s="7">
        <f t="shared" si="0"/>
        <v>132.42600000000002</v>
      </c>
      <c r="O7" t="s">
        <v>216</v>
      </c>
    </row>
    <row r="8" spans="1:15">
      <c r="A8" s="2" t="s">
        <v>86</v>
      </c>
      <c r="B8" s="2" t="s">
        <v>87</v>
      </c>
      <c r="C8" s="7">
        <v>100</v>
      </c>
      <c r="D8" s="7" t="s">
        <v>18</v>
      </c>
      <c r="E8" s="5" t="s">
        <v>125</v>
      </c>
      <c r="F8" s="7" t="s">
        <v>15</v>
      </c>
      <c r="G8" s="7" t="s">
        <v>126</v>
      </c>
      <c r="H8" s="7">
        <v>0.57169999999999999</v>
      </c>
      <c r="I8" s="7">
        <v>215</v>
      </c>
      <c r="J8" s="7">
        <v>225</v>
      </c>
      <c r="K8" s="9">
        <v>240</v>
      </c>
      <c r="L8" s="1">
        <v>225</v>
      </c>
      <c r="M8" s="1">
        <v>2</v>
      </c>
      <c r="N8" s="7">
        <f t="shared" si="0"/>
        <v>128.63249999999999</v>
      </c>
      <c r="O8" t="s">
        <v>216</v>
      </c>
    </row>
    <row r="9" spans="1:15">
      <c r="A9" s="2" t="s">
        <v>86</v>
      </c>
      <c r="B9" s="2" t="s">
        <v>87</v>
      </c>
      <c r="C9" s="7">
        <v>140</v>
      </c>
      <c r="D9" s="7" t="s">
        <v>19</v>
      </c>
      <c r="E9" s="5" t="s">
        <v>123</v>
      </c>
      <c r="F9" s="7" t="s">
        <v>15</v>
      </c>
      <c r="G9" s="7" t="s">
        <v>124</v>
      </c>
      <c r="H9" s="7">
        <v>0.51248000000000005</v>
      </c>
      <c r="I9" s="7">
        <v>230</v>
      </c>
      <c r="J9" s="9">
        <v>260</v>
      </c>
      <c r="K9" s="9">
        <v>260</v>
      </c>
      <c r="L9" s="1">
        <v>230</v>
      </c>
      <c r="M9" s="1">
        <v>1</v>
      </c>
      <c r="N9" s="7">
        <f t="shared" si="0"/>
        <v>117.87040000000002</v>
      </c>
    </row>
    <row r="10" spans="1:15">
      <c r="A10" s="2" t="s">
        <v>86</v>
      </c>
      <c r="B10" s="2" t="s">
        <v>87</v>
      </c>
      <c r="C10" s="7">
        <v>100</v>
      </c>
      <c r="D10" s="7" t="s">
        <v>175</v>
      </c>
      <c r="E10" s="5" t="s">
        <v>127</v>
      </c>
      <c r="F10" s="7" t="s">
        <v>15</v>
      </c>
      <c r="G10" s="7" t="s">
        <v>128</v>
      </c>
      <c r="H10" s="7">
        <v>0.55730000000000002</v>
      </c>
      <c r="I10" s="7">
        <v>195</v>
      </c>
      <c r="J10" s="7">
        <v>205</v>
      </c>
      <c r="K10" s="7">
        <v>210</v>
      </c>
      <c r="L10" s="1">
        <v>210</v>
      </c>
      <c r="M10" s="1">
        <v>3</v>
      </c>
      <c r="N10" s="7">
        <f t="shared" si="0"/>
        <v>117.033</v>
      </c>
      <c r="O10" t="s">
        <v>216</v>
      </c>
    </row>
    <row r="11" spans="1:15">
      <c r="A11" s="2" t="s">
        <v>86</v>
      </c>
      <c r="B11" s="2" t="s">
        <v>87</v>
      </c>
      <c r="C11" s="1">
        <v>125</v>
      </c>
      <c r="D11" s="1" t="s">
        <v>20</v>
      </c>
      <c r="E11" s="5" t="s">
        <v>144</v>
      </c>
      <c r="F11" s="7" t="s">
        <v>15</v>
      </c>
      <c r="G11" s="1" t="s">
        <v>145</v>
      </c>
      <c r="H11" s="7">
        <v>0.53010000000000002</v>
      </c>
      <c r="I11" s="1">
        <v>220</v>
      </c>
      <c r="J11" s="9">
        <v>235</v>
      </c>
      <c r="K11" s="9">
        <v>235</v>
      </c>
      <c r="L11" s="1">
        <v>220</v>
      </c>
      <c r="M11" s="1">
        <v>2</v>
      </c>
      <c r="N11" s="7">
        <f t="shared" si="0"/>
        <v>116.622</v>
      </c>
      <c r="O11" t="s">
        <v>216</v>
      </c>
    </row>
    <row r="12" spans="1:15">
      <c r="A12" s="2" t="s">
        <v>86</v>
      </c>
      <c r="B12" s="2" t="s">
        <v>87</v>
      </c>
      <c r="C12" s="2">
        <v>100</v>
      </c>
      <c r="D12" s="2" t="s">
        <v>17</v>
      </c>
      <c r="E12" s="5" t="s">
        <v>78</v>
      </c>
      <c r="F12" s="7" t="s">
        <v>15</v>
      </c>
      <c r="G12" s="2" t="s">
        <v>79</v>
      </c>
      <c r="H12" s="17">
        <v>0.55579999999999996</v>
      </c>
      <c r="I12" s="2">
        <v>190</v>
      </c>
      <c r="J12" s="7">
        <v>205</v>
      </c>
      <c r="K12" s="9">
        <v>212.5</v>
      </c>
      <c r="L12" s="1">
        <v>205</v>
      </c>
      <c r="M12" s="1"/>
      <c r="N12" s="7">
        <f t="shared" si="0"/>
        <v>113.93899999999999</v>
      </c>
      <c r="O12" t="s">
        <v>217</v>
      </c>
    </row>
    <row r="13" spans="1:15">
      <c r="A13" s="2"/>
      <c r="B13" s="2"/>
      <c r="C13" s="7"/>
      <c r="D13" s="7"/>
      <c r="E13" s="5"/>
      <c r="F13" s="7"/>
      <c r="G13" s="7"/>
      <c r="H13" s="7"/>
      <c r="I13" s="7"/>
      <c r="J13" s="7"/>
      <c r="K13" s="1"/>
      <c r="L13" s="1"/>
      <c r="M13" s="1"/>
      <c r="N13" s="1"/>
    </row>
    <row r="14" spans="1:15">
      <c r="A14" s="2"/>
      <c r="B14" s="2"/>
      <c r="C14" s="1"/>
      <c r="D14" s="1"/>
      <c r="E14" s="2"/>
      <c r="F14" s="1"/>
      <c r="G14" s="2"/>
      <c r="H14" s="1"/>
      <c r="I14" s="1"/>
      <c r="J14" s="1"/>
      <c r="K14" s="1"/>
      <c r="L14" s="1"/>
      <c r="M14" s="1"/>
      <c r="N14" s="1"/>
    </row>
    <row r="15" spans="1:15">
      <c r="A15" s="2"/>
      <c r="B15" s="2"/>
      <c r="C15" s="1"/>
      <c r="D15" s="2"/>
      <c r="E15" s="5"/>
      <c r="F15" s="2"/>
      <c r="G15" s="2"/>
      <c r="H15" s="1"/>
      <c r="I15" s="1"/>
      <c r="J15" s="1"/>
      <c r="K15" s="1"/>
      <c r="L15" s="1"/>
      <c r="M15" s="1"/>
      <c r="N15" s="1"/>
    </row>
    <row r="16" spans="1:15">
      <c r="A16" s="2"/>
      <c r="B16" s="2"/>
      <c r="C16" s="7"/>
      <c r="D16" s="7"/>
      <c r="E16" s="5"/>
      <c r="F16" s="7"/>
      <c r="G16" s="7"/>
      <c r="H16" s="7"/>
      <c r="I16" s="7"/>
      <c r="J16" s="7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</sheetData>
  <sortState ref="A5:N12">
    <sortCondition descending="1" ref="N5:N12"/>
  </sortState>
  <mergeCells count="11">
    <mergeCell ref="F3:F4"/>
    <mergeCell ref="G3:G4"/>
    <mergeCell ref="H3:H4"/>
    <mergeCell ref="I3:N3"/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9"/>
  <sheetViews>
    <sheetView workbookViewId="0">
      <selection activeCell="D7" sqref="D7"/>
    </sheetView>
  </sheetViews>
  <sheetFormatPr defaultRowHeight="15"/>
  <cols>
    <col min="2" max="2" width="9.85546875" customWidth="1"/>
    <col min="4" max="4" width="48.7109375" customWidth="1"/>
    <col min="5" max="5" width="25" customWidth="1"/>
    <col min="6" max="6" width="18.140625" customWidth="1"/>
    <col min="9" max="9" width="7.28515625" customWidth="1"/>
    <col min="10" max="10" width="7.5703125" customWidth="1"/>
    <col min="12" max="12" width="4.140625" customWidth="1"/>
    <col min="18" max="18" width="4.28515625" customWidth="1"/>
  </cols>
  <sheetData>
    <row r="1" spans="1:20">
      <c r="A1" s="25" t="s">
        <v>9</v>
      </c>
      <c r="B1" s="26"/>
      <c r="C1" s="26"/>
      <c r="D1" s="26"/>
      <c r="E1" s="26"/>
    </row>
    <row r="2" spans="1:20">
      <c r="A2" s="27" t="s">
        <v>58</v>
      </c>
      <c r="B2" s="28"/>
      <c r="C2" s="28"/>
      <c r="D2" s="28"/>
      <c r="E2" s="28"/>
    </row>
    <row r="3" spans="1:20" ht="30" customHeight="1">
      <c r="A3" s="24" t="s">
        <v>0</v>
      </c>
      <c r="B3" s="24" t="s">
        <v>1</v>
      </c>
      <c r="C3" s="24" t="s">
        <v>2</v>
      </c>
      <c r="D3" s="24" t="s">
        <v>3</v>
      </c>
      <c r="E3" s="29" t="s">
        <v>4</v>
      </c>
      <c r="F3" s="29" t="s">
        <v>5</v>
      </c>
      <c r="G3" s="24" t="s">
        <v>6</v>
      </c>
      <c r="H3" s="24" t="s">
        <v>7</v>
      </c>
      <c r="I3" s="24" t="s">
        <v>71</v>
      </c>
      <c r="J3" s="24"/>
      <c r="K3" s="24"/>
      <c r="L3" s="24"/>
      <c r="M3" s="24"/>
      <c r="N3" s="24"/>
      <c r="O3" s="24" t="s">
        <v>72</v>
      </c>
      <c r="P3" s="24"/>
      <c r="Q3" s="24"/>
      <c r="R3" s="24"/>
      <c r="S3" s="24"/>
      <c r="T3" s="24"/>
    </row>
    <row r="4" spans="1:20">
      <c r="A4" s="24"/>
      <c r="B4" s="24"/>
      <c r="C4" s="24"/>
      <c r="D4" s="24"/>
      <c r="E4" s="29"/>
      <c r="F4" s="29"/>
      <c r="G4" s="24"/>
      <c r="H4" s="24"/>
      <c r="I4" s="1">
        <v>1</v>
      </c>
      <c r="J4" s="1">
        <v>2</v>
      </c>
      <c r="K4" s="1">
        <v>3</v>
      </c>
      <c r="L4" s="2" t="s">
        <v>66</v>
      </c>
      <c r="M4" s="1" t="s">
        <v>11</v>
      </c>
      <c r="N4" s="1" t="s">
        <v>7</v>
      </c>
      <c r="O4" s="2">
        <v>1</v>
      </c>
      <c r="P4" s="2">
        <v>2</v>
      </c>
      <c r="Q4" s="2">
        <v>3</v>
      </c>
      <c r="R4" s="2" t="s">
        <v>66</v>
      </c>
      <c r="S4" s="2" t="s">
        <v>11</v>
      </c>
      <c r="T4" s="2" t="s">
        <v>7</v>
      </c>
    </row>
    <row r="5" spans="1:20">
      <c r="A5" s="8" t="s">
        <v>86</v>
      </c>
      <c r="B5" s="3" t="s">
        <v>76</v>
      </c>
      <c r="C5" s="3">
        <v>90</v>
      </c>
      <c r="D5" s="3" t="s">
        <v>63</v>
      </c>
      <c r="E5" s="4" t="s">
        <v>70</v>
      </c>
      <c r="F5" s="3" t="s">
        <v>15</v>
      </c>
      <c r="G5" s="3" t="s">
        <v>69</v>
      </c>
      <c r="H5" s="3"/>
      <c r="I5" s="3">
        <v>75</v>
      </c>
      <c r="J5" s="3">
        <v>77.5</v>
      </c>
      <c r="K5" s="3">
        <v>80</v>
      </c>
      <c r="L5" s="3"/>
      <c r="M5" s="1">
        <v>80</v>
      </c>
      <c r="N5" s="1"/>
      <c r="O5" s="3">
        <v>55</v>
      </c>
      <c r="P5" s="3">
        <v>57.5</v>
      </c>
      <c r="Q5" s="12">
        <v>60</v>
      </c>
      <c r="R5" s="3"/>
      <c r="S5" s="2"/>
      <c r="T5" s="2"/>
    </row>
    <row r="6" spans="1:20">
      <c r="A6" s="2" t="s">
        <v>86</v>
      </c>
      <c r="B6" s="2" t="s">
        <v>76</v>
      </c>
      <c r="C6" s="3">
        <v>110</v>
      </c>
      <c r="D6" s="1" t="s">
        <v>42</v>
      </c>
      <c r="E6" s="5" t="s">
        <v>118</v>
      </c>
      <c r="F6" s="3" t="s">
        <v>15</v>
      </c>
      <c r="G6" s="2" t="s">
        <v>119</v>
      </c>
      <c r="H6" s="1"/>
      <c r="I6" s="1">
        <v>100</v>
      </c>
      <c r="J6" s="1">
        <v>105</v>
      </c>
      <c r="K6" s="1">
        <v>107.5</v>
      </c>
      <c r="L6" s="1"/>
      <c r="M6" s="1">
        <v>107.5</v>
      </c>
      <c r="N6" s="1"/>
      <c r="O6" s="2">
        <v>65</v>
      </c>
      <c r="P6" s="9">
        <v>70</v>
      </c>
      <c r="Q6" s="9">
        <v>70</v>
      </c>
      <c r="R6" s="2"/>
      <c r="S6" s="2"/>
      <c r="T6" s="2"/>
    </row>
    <row r="7" spans="1:20">
      <c r="A7" s="7" t="s">
        <v>77</v>
      </c>
      <c r="B7" s="2" t="s">
        <v>74</v>
      </c>
      <c r="C7" s="3">
        <v>110</v>
      </c>
      <c r="D7" s="1" t="s">
        <v>64</v>
      </c>
      <c r="E7" s="5" t="s">
        <v>73</v>
      </c>
      <c r="F7" s="3" t="s">
        <v>15</v>
      </c>
      <c r="G7" s="2" t="s">
        <v>75</v>
      </c>
      <c r="H7" s="1"/>
      <c r="I7" s="1">
        <v>100</v>
      </c>
      <c r="J7" s="1">
        <v>110</v>
      </c>
      <c r="K7" s="1">
        <v>120</v>
      </c>
      <c r="L7" s="1"/>
      <c r="M7" s="1">
        <v>120</v>
      </c>
      <c r="N7" s="1"/>
      <c r="O7" s="2">
        <v>55</v>
      </c>
      <c r="P7" s="2">
        <v>70</v>
      </c>
      <c r="Q7" s="2">
        <v>82.5</v>
      </c>
      <c r="R7" s="2"/>
      <c r="S7" s="2"/>
      <c r="T7" s="2"/>
    </row>
    <row r="8" spans="1:20">
      <c r="A8" s="1"/>
      <c r="B8" s="1"/>
      <c r="C8" s="1"/>
      <c r="D8" s="1"/>
      <c r="E8" s="5"/>
      <c r="F8" s="3"/>
      <c r="G8" s="1"/>
      <c r="H8" s="1"/>
      <c r="I8" s="1"/>
      <c r="J8" s="1"/>
      <c r="K8" s="1"/>
      <c r="L8" s="1"/>
      <c r="M8" s="1"/>
      <c r="N8" s="1"/>
      <c r="O8" s="2"/>
      <c r="P8" s="2"/>
      <c r="Q8" s="2"/>
      <c r="R8" s="2"/>
      <c r="S8" s="2"/>
      <c r="T8" s="2"/>
    </row>
    <row r="9" spans="1:20">
      <c r="A9" s="1"/>
      <c r="B9" s="1"/>
      <c r="C9" s="1"/>
      <c r="D9" s="1"/>
      <c r="E9" s="5"/>
      <c r="F9" s="3"/>
      <c r="G9" s="1"/>
      <c r="H9" s="1"/>
      <c r="I9" s="1"/>
      <c r="J9" s="1"/>
      <c r="K9" s="1"/>
      <c r="L9" s="1"/>
      <c r="M9" s="1"/>
      <c r="N9" s="1"/>
      <c r="O9" s="2"/>
      <c r="P9" s="2"/>
      <c r="Q9" s="2"/>
      <c r="R9" s="2"/>
      <c r="S9" s="2"/>
      <c r="T9" s="2"/>
    </row>
    <row r="10" spans="1:20">
      <c r="A10" s="1"/>
      <c r="B10" s="1"/>
      <c r="C10" s="1"/>
      <c r="D10" s="1"/>
      <c r="E10" s="5"/>
      <c r="F10" s="3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2"/>
    </row>
    <row r="11" spans="1:20">
      <c r="A11" s="1"/>
      <c r="B11" s="1"/>
      <c r="C11" s="1"/>
      <c r="D11" s="1"/>
      <c r="E11" s="5"/>
      <c r="F11" s="3"/>
      <c r="G11" s="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2"/>
      <c r="T11" s="2"/>
    </row>
    <row r="12" spans="1:20">
      <c r="A12" s="1"/>
      <c r="B12" s="1"/>
      <c r="C12" s="1"/>
      <c r="D12" s="1"/>
      <c r="E12" s="5"/>
      <c r="F12" s="1"/>
      <c r="G12" s="1"/>
      <c r="H12" s="1"/>
      <c r="I12" s="1"/>
      <c r="J12" s="1"/>
      <c r="K12" s="1"/>
      <c r="L12" s="1"/>
      <c r="M12" s="1"/>
      <c r="N12" s="1"/>
      <c r="O12" s="2"/>
      <c r="P12" s="2"/>
      <c r="Q12" s="2"/>
      <c r="R12" s="2"/>
      <c r="S12" s="2"/>
      <c r="T12" s="2"/>
    </row>
    <row r="13" spans="1:2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2"/>
      <c r="Q13" s="2"/>
      <c r="R13" s="2"/>
      <c r="S13" s="2"/>
      <c r="T13" s="2"/>
    </row>
    <row r="14" spans="1:2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  <c r="P14" s="2"/>
      <c r="Q14" s="2"/>
      <c r="R14" s="2"/>
      <c r="S14" s="2"/>
      <c r="T14" s="2"/>
    </row>
    <row r="15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  <c r="P15" s="2"/>
      <c r="Q15" s="2"/>
      <c r="R15" s="2"/>
      <c r="S15" s="2"/>
      <c r="T15" s="2"/>
    </row>
    <row r="16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  <c r="P16" s="2"/>
      <c r="Q16" s="2"/>
      <c r="R16" s="2"/>
      <c r="S16" s="2"/>
      <c r="T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  <c r="P17" s="2"/>
      <c r="Q17" s="2"/>
      <c r="R17" s="2"/>
      <c r="S17" s="2"/>
      <c r="T17" s="2"/>
    </row>
    <row r="18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2"/>
      <c r="Q18" s="2"/>
      <c r="R18" s="2"/>
      <c r="S18" s="2"/>
      <c r="T18" s="2"/>
    </row>
    <row r="19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  <c r="P19" s="2"/>
      <c r="Q19" s="2"/>
      <c r="R19" s="2"/>
      <c r="S19" s="2"/>
      <c r="T19" s="2"/>
    </row>
    <row r="20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2"/>
      <c r="Q20" s="2"/>
      <c r="R20" s="2"/>
      <c r="S20" s="2"/>
      <c r="T20" s="2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2"/>
      <c r="Q21" s="2"/>
      <c r="R21" s="2"/>
      <c r="S21" s="2"/>
      <c r="T21" s="2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2"/>
      <c r="Q22" s="2"/>
      <c r="R22" s="2"/>
      <c r="S22" s="2"/>
      <c r="T22" s="2"/>
    </row>
    <row r="23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  <c r="P23" s="2"/>
      <c r="Q23" s="2"/>
      <c r="R23" s="2"/>
      <c r="S23" s="2"/>
      <c r="T23" s="2"/>
    </row>
    <row r="24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  <c r="P24" s="2"/>
      <c r="Q24" s="2"/>
      <c r="R24" s="2"/>
      <c r="S24" s="2"/>
      <c r="T24" s="2"/>
    </row>
    <row r="25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  <c r="P25" s="2"/>
      <c r="Q25" s="2"/>
      <c r="R25" s="2"/>
      <c r="S25" s="2"/>
      <c r="T25" s="2"/>
    </row>
    <row r="26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  <c r="P26" s="2"/>
      <c r="Q26" s="2"/>
      <c r="R26" s="2"/>
      <c r="S26" s="2"/>
      <c r="T26" s="2"/>
    </row>
    <row r="27" spans="1:20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</sheetData>
  <mergeCells count="12">
    <mergeCell ref="O3:T3"/>
    <mergeCell ref="F3:F4"/>
    <mergeCell ref="G3:G4"/>
    <mergeCell ref="H3:H4"/>
    <mergeCell ref="I3:N3"/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O7" sqref="O7"/>
    </sheetView>
  </sheetViews>
  <sheetFormatPr defaultRowHeight="15"/>
  <cols>
    <col min="4" max="4" width="30.140625" bestFit="1" customWidth="1"/>
    <col min="5" max="5" width="13.140625" bestFit="1" customWidth="1"/>
  </cols>
  <sheetData>
    <row r="1" spans="1:16">
      <c r="A1" s="7" t="s">
        <v>86</v>
      </c>
      <c r="B1" s="17" t="s">
        <v>87</v>
      </c>
      <c r="C1" s="7">
        <v>100</v>
      </c>
      <c r="D1" s="7" t="s">
        <v>104</v>
      </c>
      <c r="E1" s="5" t="s">
        <v>105</v>
      </c>
      <c r="F1" s="8" t="s">
        <v>36</v>
      </c>
      <c r="G1" s="7" t="s">
        <v>106</v>
      </c>
      <c r="H1" s="7">
        <v>0.55430000000000001</v>
      </c>
      <c r="I1" s="7">
        <v>3</v>
      </c>
      <c r="J1" s="7">
        <v>162.5</v>
      </c>
      <c r="K1" s="7">
        <v>170</v>
      </c>
      <c r="L1" s="7">
        <v>175</v>
      </c>
      <c r="M1" s="7">
        <v>175</v>
      </c>
      <c r="N1" s="7">
        <v>1</v>
      </c>
      <c r="O1" s="7">
        <f>H1*M1</f>
        <v>97.002499999999998</v>
      </c>
      <c r="P1" s="11"/>
    </row>
    <row r="2" spans="1:16">
      <c r="A2" s="7" t="s">
        <v>86</v>
      </c>
      <c r="B2" s="7" t="s">
        <v>87</v>
      </c>
      <c r="C2" s="7">
        <v>100</v>
      </c>
      <c r="D2" s="7" t="s">
        <v>40</v>
      </c>
      <c r="E2" s="5" t="s">
        <v>97</v>
      </c>
      <c r="F2" s="8" t="s">
        <v>36</v>
      </c>
      <c r="G2" s="7" t="s">
        <v>98</v>
      </c>
      <c r="H2" s="7">
        <v>0.55830000000000002</v>
      </c>
      <c r="I2" s="7">
        <v>4</v>
      </c>
      <c r="J2" s="7">
        <v>125</v>
      </c>
      <c r="K2" s="9">
        <v>130</v>
      </c>
      <c r="L2" s="9">
        <v>135</v>
      </c>
      <c r="M2" s="7">
        <v>125</v>
      </c>
      <c r="N2" s="7">
        <v>2</v>
      </c>
      <c r="O2" s="7">
        <f>H2*M2</f>
        <v>69.787500000000009</v>
      </c>
      <c r="P2" s="11"/>
    </row>
    <row r="3" spans="1:16">
      <c r="A3" s="7" t="s">
        <v>86</v>
      </c>
      <c r="B3" s="7" t="s">
        <v>87</v>
      </c>
      <c r="C3" s="7">
        <v>110</v>
      </c>
      <c r="D3" s="7" t="s">
        <v>44</v>
      </c>
      <c r="E3" s="5" t="s">
        <v>190</v>
      </c>
      <c r="F3" s="7" t="s">
        <v>26</v>
      </c>
      <c r="G3" s="7" t="s">
        <v>191</v>
      </c>
      <c r="H3" s="7">
        <v>0.53879999999999995</v>
      </c>
      <c r="I3" s="7">
        <v>4</v>
      </c>
      <c r="J3" s="7">
        <v>145</v>
      </c>
      <c r="K3" s="9">
        <v>150</v>
      </c>
      <c r="L3" s="7">
        <v>150</v>
      </c>
      <c r="M3" s="7">
        <v>150</v>
      </c>
      <c r="N3" s="7">
        <v>1</v>
      </c>
      <c r="O3" s="15">
        <v>90.275899999999993</v>
      </c>
      <c r="P3" s="11"/>
    </row>
    <row r="4" spans="1:16">
      <c r="A4" s="7" t="s">
        <v>86</v>
      </c>
      <c r="B4" s="7" t="s">
        <v>87</v>
      </c>
      <c r="C4" s="8" t="s">
        <v>25</v>
      </c>
      <c r="D4" s="7" t="s">
        <v>108</v>
      </c>
      <c r="E4" s="5" t="s">
        <v>109</v>
      </c>
      <c r="F4" s="8" t="s">
        <v>110</v>
      </c>
      <c r="G4" s="7">
        <v>81.150000000000006</v>
      </c>
      <c r="H4" s="7">
        <v>0.62619999999999998</v>
      </c>
      <c r="I4" s="7">
        <v>4</v>
      </c>
      <c r="J4" s="9">
        <v>120</v>
      </c>
      <c r="K4" s="9">
        <v>120</v>
      </c>
      <c r="L4" s="9">
        <v>120</v>
      </c>
      <c r="M4" s="7">
        <v>0</v>
      </c>
      <c r="N4" s="7">
        <v>0</v>
      </c>
      <c r="O4" s="7">
        <f>H4*M4</f>
        <v>0</v>
      </c>
    </row>
    <row r="5" spans="1:16">
      <c r="A5" s="7" t="s">
        <v>86</v>
      </c>
      <c r="B5" s="17" t="s">
        <v>87</v>
      </c>
      <c r="C5" s="8">
        <v>110</v>
      </c>
      <c r="D5" s="7" t="s">
        <v>83</v>
      </c>
      <c r="E5" s="5" t="s">
        <v>88</v>
      </c>
      <c r="F5" s="8" t="s">
        <v>15</v>
      </c>
      <c r="G5" s="7" t="s">
        <v>84</v>
      </c>
      <c r="H5" s="7">
        <v>0.53859999999999997</v>
      </c>
      <c r="I5" s="7">
        <v>4</v>
      </c>
      <c r="J5" s="7">
        <v>190</v>
      </c>
      <c r="K5" s="7">
        <v>200</v>
      </c>
      <c r="L5" s="9">
        <v>205</v>
      </c>
      <c r="M5" s="7">
        <v>200</v>
      </c>
      <c r="N5" s="7">
        <v>1</v>
      </c>
      <c r="O5" s="15">
        <v>107.72</v>
      </c>
    </row>
    <row r="6" spans="1:16">
      <c r="A6" s="7" t="s">
        <v>86</v>
      </c>
      <c r="B6" s="17" t="s">
        <v>87</v>
      </c>
      <c r="C6" s="8">
        <v>100</v>
      </c>
      <c r="D6" s="7" t="s">
        <v>43</v>
      </c>
      <c r="E6" s="5" t="s">
        <v>89</v>
      </c>
      <c r="F6" s="8" t="s">
        <v>15</v>
      </c>
      <c r="G6" s="7" t="s">
        <v>85</v>
      </c>
      <c r="H6" s="7">
        <v>0.55830000000000002</v>
      </c>
      <c r="I6" s="7">
        <v>4</v>
      </c>
      <c r="J6" s="7">
        <v>180</v>
      </c>
      <c r="K6" s="7">
        <v>190</v>
      </c>
      <c r="L6" s="9">
        <v>195</v>
      </c>
      <c r="M6" s="7">
        <v>190</v>
      </c>
      <c r="N6" s="7">
        <v>1</v>
      </c>
      <c r="O6" s="7">
        <f>H6*M6</f>
        <v>106.077</v>
      </c>
    </row>
    <row r="7" spans="1:16">
      <c r="A7" s="7" t="s">
        <v>86</v>
      </c>
      <c r="B7" s="7" t="s">
        <v>87</v>
      </c>
      <c r="C7" s="8">
        <v>90</v>
      </c>
      <c r="D7" s="7" t="s">
        <v>132</v>
      </c>
      <c r="E7" s="5" t="s">
        <v>133</v>
      </c>
      <c r="F7" s="8" t="s">
        <v>15</v>
      </c>
      <c r="G7" s="7" t="s">
        <v>134</v>
      </c>
      <c r="H7" s="7">
        <v>0.59470000000000001</v>
      </c>
      <c r="I7" s="7">
        <v>4</v>
      </c>
      <c r="J7" s="7">
        <v>150</v>
      </c>
      <c r="K7" s="7">
        <v>155</v>
      </c>
      <c r="L7" s="13">
        <v>162.5</v>
      </c>
      <c r="M7" s="7">
        <v>162.5</v>
      </c>
      <c r="N7" s="7">
        <v>1</v>
      </c>
      <c r="O7" s="7">
        <f>H7*M7</f>
        <v>96.638750000000002</v>
      </c>
    </row>
    <row r="8" spans="1:16">
      <c r="A8" s="7" t="s">
        <v>86</v>
      </c>
      <c r="B8" s="7" t="s">
        <v>87</v>
      </c>
      <c r="C8" s="8">
        <v>110</v>
      </c>
      <c r="D8" s="7" t="s">
        <v>42</v>
      </c>
      <c r="E8" s="5" t="s">
        <v>118</v>
      </c>
      <c r="F8" s="8" t="s">
        <v>15</v>
      </c>
      <c r="G8" s="7" t="s">
        <v>119</v>
      </c>
      <c r="H8" s="7">
        <v>0.54159999999999997</v>
      </c>
      <c r="I8" s="7">
        <v>5</v>
      </c>
      <c r="J8" s="7">
        <v>160</v>
      </c>
      <c r="K8" s="7">
        <v>167.5</v>
      </c>
      <c r="L8" s="7">
        <v>170</v>
      </c>
      <c r="M8" s="7">
        <v>170</v>
      </c>
      <c r="N8" s="7">
        <v>2</v>
      </c>
      <c r="O8" s="15">
        <v>92.072000000000003</v>
      </c>
    </row>
    <row r="9" spans="1:16">
      <c r="A9" s="7" t="s">
        <v>86</v>
      </c>
      <c r="B9" s="7" t="s">
        <v>87</v>
      </c>
      <c r="C9" s="7">
        <v>110</v>
      </c>
      <c r="D9" s="7" t="s">
        <v>154</v>
      </c>
      <c r="E9" s="5" t="s">
        <v>155</v>
      </c>
      <c r="F9" s="8" t="s">
        <v>15</v>
      </c>
      <c r="G9" s="7" t="s">
        <v>156</v>
      </c>
      <c r="H9" s="7">
        <v>0.54259999999999997</v>
      </c>
      <c r="I9" s="7">
        <v>4</v>
      </c>
      <c r="J9" s="7">
        <v>150</v>
      </c>
      <c r="K9" s="7">
        <v>167.5</v>
      </c>
      <c r="L9" s="9">
        <v>175</v>
      </c>
      <c r="M9" s="7">
        <v>167.5</v>
      </c>
      <c r="N9" s="7">
        <v>3</v>
      </c>
      <c r="O9" s="15">
        <v>90.885499999999993</v>
      </c>
    </row>
    <row r="10" spans="1:16">
      <c r="A10" s="7" t="s">
        <v>86</v>
      </c>
      <c r="B10" s="7" t="s">
        <v>87</v>
      </c>
      <c r="C10" s="8">
        <v>110</v>
      </c>
      <c r="D10" s="7" t="s">
        <v>194</v>
      </c>
      <c r="E10" s="5" t="s">
        <v>195</v>
      </c>
      <c r="F10" s="8" t="s">
        <v>15</v>
      </c>
      <c r="G10" s="7" t="s">
        <v>191</v>
      </c>
      <c r="H10" s="7">
        <v>0.53879999999999995</v>
      </c>
      <c r="I10" s="7">
        <v>4</v>
      </c>
      <c r="J10" s="7">
        <v>155</v>
      </c>
      <c r="K10" s="7">
        <v>162.5</v>
      </c>
      <c r="L10" s="9">
        <v>167.5</v>
      </c>
      <c r="M10" s="7">
        <v>162.5</v>
      </c>
      <c r="N10" s="7"/>
      <c r="O10" s="15">
        <f>H10*K10</f>
        <v>87.554999999999993</v>
      </c>
    </row>
    <row r="11" spans="1:16">
      <c r="A11" s="8" t="s">
        <v>86</v>
      </c>
      <c r="B11" s="8" t="s">
        <v>87</v>
      </c>
      <c r="C11" s="8" t="s">
        <v>25</v>
      </c>
      <c r="D11" s="8" t="s">
        <v>33</v>
      </c>
      <c r="E11" s="4" t="s">
        <v>182</v>
      </c>
      <c r="F11" s="8" t="s">
        <v>15</v>
      </c>
      <c r="G11" s="8" t="s">
        <v>183</v>
      </c>
      <c r="H11" s="8">
        <v>0.63070000000000004</v>
      </c>
      <c r="I11" s="8">
        <v>3</v>
      </c>
      <c r="J11" s="8">
        <v>132.5</v>
      </c>
      <c r="K11" s="8">
        <v>137.5</v>
      </c>
      <c r="L11" s="12">
        <v>142.5</v>
      </c>
      <c r="M11" s="8">
        <v>137.5</v>
      </c>
      <c r="N11" s="7">
        <v>1</v>
      </c>
      <c r="O11" s="7">
        <f>H11*M11</f>
        <v>86.721250000000012</v>
      </c>
    </row>
    <row r="12" spans="1:16">
      <c r="A12" s="7" t="s">
        <v>86</v>
      </c>
      <c r="B12" s="7" t="s">
        <v>87</v>
      </c>
      <c r="C12" s="8">
        <v>90</v>
      </c>
      <c r="D12" s="7" t="s">
        <v>39</v>
      </c>
      <c r="E12" s="5" t="s">
        <v>117</v>
      </c>
      <c r="F12" s="8" t="s">
        <v>15</v>
      </c>
      <c r="G12" s="7">
        <v>87</v>
      </c>
      <c r="H12" s="7">
        <v>0.5978</v>
      </c>
      <c r="I12" s="7">
        <v>4</v>
      </c>
      <c r="J12" s="7">
        <v>120</v>
      </c>
      <c r="K12" s="7">
        <v>127.5</v>
      </c>
      <c r="L12" s="7">
        <v>135</v>
      </c>
      <c r="M12" s="7">
        <v>135</v>
      </c>
      <c r="N12" s="7">
        <v>2</v>
      </c>
      <c r="O12" s="7">
        <f>H12*M12</f>
        <v>80.703000000000003</v>
      </c>
    </row>
    <row r="13" spans="1:16">
      <c r="A13" s="7" t="s">
        <v>86</v>
      </c>
      <c r="B13" s="7" t="s">
        <v>87</v>
      </c>
      <c r="C13" s="8">
        <v>110</v>
      </c>
      <c r="D13" s="7" t="s">
        <v>172</v>
      </c>
      <c r="E13" s="5" t="s">
        <v>173</v>
      </c>
      <c r="F13" s="8" t="s">
        <v>15</v>
      </c>
      <c r="G13" s="7">
        <v>105</v>
      </c>
      <c r="H13" s="7">
        <v>0.54369999999999996</v>
      </c>
      <c r="I13" s="7">
        <v>3</v>
      </c>
      <c r="J13" s="7">
        <v>135</v>
      </c>
      <c r="K13" s="9">
        <v>145</v>
      </c>
      <c r="L13" s="9">
        <v>145</v>
      </c>
      <c r="M13" s="7">
        <v>135</v>
      </c>
      <c r="N13" s="7"/>
      <c r="O13" s="15">
        <v>73.399500000000003</v>
      </c>
    </row>
    <row r="14" spans="1:16">
      <c r="A14" s="7" t="s">
        <v>86</v>
      </c>
      <c r="B14" s="7" t="s">
        <v>87</v>
      </c>
      <c r="C14" s="8">
        <v>90</v>
      </c>
      <c r="D14" s="7" t="s">
        <v>38</v>
      </c>
      <c r="E14" s="5" t="s">
        <v>112</v>
      </c>
      <c r="F14" s="8" t="s">
        <v>15</v>
      </c>
      <c r="G14" s="7" t="s">
        <v>113</v>
      </c>
      <c r="H14" s="7">
        <v>0.58809999999999996</v>
      </c>
      <c r="I14" s="7">
        <v>4</v>
      </c>
      <c r="J14" s="7">
        <v>112.5</v>
      </c>
      <c r="K14" s="7">
        <v>117.5</v>
      </c>
      <c r="L14" s="7">
        <v>122.5</v>
      </c>
      <c r="M14" s="7">
        <v>122.5</v>
      </c>
      <c r="N14" s="7">
        <v>3</v>
      </c>
      <c r="O14" s="7">
        <f>H14*M14</f>
        <v>72.042249999999996</v>
      </c>
    </row>
    <row r="15" spans="1:16">
      <c r="A15" s="7" t="s">
        <v>86</v>
      </c>
      <c r="B15" s="7" t="s">
        <v>87</v>
      </c>
      <c r="C15" s="8">
        <v>90</v>
      </c>
      <c r="D15" s="7" t="s">
        <v>37</v>
      </c>
      <c r="E15" s="5" t="s">
        <v>140</v>
      </c>
      <c r="F15" s="8" t="s">
        <v>15</v>
      </c>
      <c r="G15" s="7" t="s">
        <v>141</v>
      </c>
      <c r="H15" s="7">
        <v>0.58650000000000002</v>
      </c>
      <c r="I15" s="7">
        <v>4</v>
      </c>
      <c r="J15" s="7">
        <v>120</v>
      </c>
      <c r="K15" s="9">
        <v>130</v>
      </c>
      <c r="L15" s="9" t="s">
        <v>199</v>
      </c>
      <c r="M15" s="7">
        <v>120</v>
      </c>
      <c r="N15" s="7"/>
      <c r="O15" s="7">
        <f>H15*M15</f>
        <v>70.38</v>
      </c>
    </row>
    <row r="16" spans="1:16">
      <c r="A16" s="7" t="s">
        <v>86</v>
      </c>
      <c r="B16" s="7" t="s">
        <v>87</v>
      </c>
      <c r="C16" s="7" t="s">
        <v>31</v>
      </c>
      <c r="D16" s="7" t="s">
        <v>8</v>
      </c>
      <c r="E16" s="5" t="s">
        <v>90</v>
      </c>
      <c r="F16" s="8" t="s">
        <v>15</v>
      </c>
      <c r="G16" s="7" t="s">
        <v>91</v>
      </c>
      <c r="H16" s="7">
        <v>0.73980000000000001</v>
      </c>
      <c r="I16" s="7">
        <v>4</v>
      </c>
      <c r="J16" s="7">
        <v>80</v>
      </c>
      <c r="K16" s="7">
        <v>85</v>
      </c>
      <c r="L16" s="7">
        <v>90</v>
      </c>
      <c r="M16" s="7">
        <v>90</v>
      </c>
      <c r="N16" s="7">
        <v>1</v>
      </c>
      <c r="O16" s="7">
        <f>H16*M16</f>
        <v>66.582000000000008</v>
      </c>
    </row>
  </sheetData>
  <sortState ref="A1:O16">
    <sortCondition ref="F1:F16"/>
    <sortCondition descending="1" ref="O1:O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D9" sqref="D9"/>
    </sheetView>
  </sheetViews>
  <sheetFormatPr defaultRowHeight="15"/>
  <cols>
    <col min="2" max="2" width="9.85546875" customWidth="1"/>
    <col min="4" max="4" width="48.7109375" customWidth="1"/>
    <col min="5" max="5" width="25" customWidth="1"/>
    <col min="6" max="6" width="18.140625" customWidth="1"/>
    <col min="9" max="9" width="7.28515625" customWidth="1"/>
    <col min="10" max="10" width="7.5703125" customWidth="1"/>
    <col min="12" max="12" width="6.5703125" customWidth="1"/>
  </cols>
  <sheetData>
    <row r="1" spans="1:15">
      <c r="A1" s="25" t="s">
        <v>9</v>
      </c>
      <c r="B1" s="26"/>
      <c r="C1" s="26"/>
      <c r="D1" s="26"/>
      <c r="E1" s="26"/>
    </row>
    <row r="2" spans="1:15">
      <c r="A2" s="27" t="s">
        <v>22</v>
      </c>
      <c r="B2" s="28"/>
      <c r="C2" s="28"/>
      <c r="D2" s="28"/>
      <c r="E2" s="28"/>
    </row>
    <row r="3" spans="1:15" ht="30" customHeight="1">
      <c r="A3" s="24" t="s">
        <v>0</v>
      </c>
      <c r="B3" s="24" t="s">
        <v>1</v>
      </c>
      <c r="C3" s="24" t="s">
        <v>2</v>
      </c>
      <c r="D3" s="24" t="s">
        <v>3</v>
      </c>
      <c r="E3" s="29" t="s">
        <v>4</v>
      </c>
      <c r="F3" s="29" t="s">
        <v>5</v>
      </c>
      <c r="G3" s="24" t="s">
        <v>6</v>
      </c>
      <c r="H3" s="24" t="s">
        <v>7</v>
      </c>
      <c r="I3" s="24" t="s">
        <v>10</v>
      </c>
      <c r="J3" s="24"/>
      <c r="K3" s="24"/>
      <c r="L3" s="24"/>
      <c r="M3" s="24"/>
      <c r="N3" s="24"/>
    </row>
    <row r="4" spans="1:15">
      <c r="A4" s="24"/>
      <c r="B4" s="24"/>
      <c r="C4" s="24"/>
      <c r="D4" s="24"/>
      <c r="E4" s="29"/>
      <c r="F4" s="29"/>
      <c r="G4" s="24"/>
      <c r="H4" s="24"/>
      <c r="I4" s="1">
        <v>1</v>
      </c>
      <c r="J4" s="1">
        <v>2</v>
      </c>
      <c r="K4" s="1">
        <v>3</v>
      </c>
      <c r="L4" s="7" t="s">
        <v>177</v>
      </c>
      <c r="M4" s="1" t="s">
        <v>11</v>
      </c>
      <c r="N4" s="1" t="s">
        <v>7</v>
      </c>
    </row>
    <row r="5" spans="1:15">
      <c r="A5" s="3" t="s">
        <v>86</v>
      </c>
      <c r="B5" s="3" t="s">
        <v>87</v>
      </c>
      <c r="C5" s="3">
        <v>44</v>
      </c>
      <c r="D5" s="3" t="s">
        <v>161</v>
      </c>
      <c r="E5" s="8" t="s">
        <v>162</v>
      </c>
      <c r="F5" s="3" t="s">
        <v>14</v>
      </c>
      <c r="G5" s="3" t="s">
        <v>163</v>
      </c>
      <c r="H5" s="8">
        <v>1.1365000000000001</v>
      </c>
      <c r="I5" s="3">
        <v>80</v>
      </c>
      <c r="J5" s="3">
        <v>87.5</v>
      </c>
      <c r="K5" s="3" t="s">
        <v>189</v>
      </c>
      <c r="L5" s="8">
        <v>87.5</v>
      </c>
      <c r="M5" s="1">
        <v>1</v>
      </c>
      <c r="N5" s="1">
        <f t="shared" ref="N5:N10" si="0">H5*L5</f>
        <v>99.443750000000009</v>
      </c>
      <c r="O5" t="s">
        <v>216</v>
      </c>
    </row>
    <row r="6" spans="1:15">
      <c r="A6" s="7" t="s">
        <v>86</v>
      </c>
      <c r="B6" s="7" t="s">
        <v>87</v>
      </c>
      <c r="C6" s="7">
        <v>52</v>
      </c>
      <c r="D6" s="7" t="s">
        <v>23</v>
      </c>
      <c r="E6" s="5" t="s">
        <v>100</v>
      </c>
      <c r="F6" s="3" t="s">
        <v>15</v>
      </c>
      <c r="G6" s="7" t="s">
        <v>99</v>
      </c>
      <c r="H6" s="7">
        <v>0.98719999999999997</v>
      </c>
      <c r="I6" s="7">
        <v>80</v>
      </c>
      <c r="J6" s="7">
        <v>85</v>
      </c>
      <c r="K6" s="1">
        <v>90</v>
      </c>
      <c r="L6" s="7">
        <v>90</v>
      </c>
      <c r="M6" s="1">
        <v>1</v>
      </c>
      <c r="N6" s="7">
        <f t="shared" si="0"/>
        <v>88.847999999999999</v>
      </c>
      <c r="O6" t="s">
        <v>216</v>
      </c>
    </row>
    <row r="7" spans="1:15">
      <c r="A7" s="7" t="s">
        <v>101</v>
      </c>
      <c r="B7" s="7" t="s">
        <v>102</v>
      </c>
      <c r="C7" s="7">
        <v>60</v>
      </c>
      <c r="D7" s="7" t="s">
        <v>24</v>
      </c>
      <c r="E7" s="5" t="s">
        <v>167</v>
      </c>
      <c r="F7" s="7" t="s">
        <v>16</v>
      </c>
      <c r="G7" s="7" t="s">
        <v>168</v>
      </c>
      <c r="H7" s="7">
        <v>0.87880000000000003</v>
      </c>
      <c r="I7" s="7">
        <v>80</v>
      </c>
      <c r="J7" s="7">
        <v>82.5</v>
      </c>
      <c r="K7" s="7">
        <v>87.5</v>
      </c>
      <c r="L7" s="7">
        <v>87.5</v>
      </c>
      <c r="M7" s="1">
        <v>1</v>
      </c>
      <c r="N7" s="7">
        <f t="shared" si="0"/>
        <v>76.894999999999996</v>
      </c>
      <c r="O7" t="s">
        <v>216</v>
      </c>
    </row>
    <row r="8" spans="1:15">
      <c r="A8" s="7" t="s">
        <v>101</v>
      </c>
      <c r="B8" s="7" t="s">
        <v>102</v>
      </c>
      <c r="C8" s="7">
        <v>75</v>
      </c>
      <c r="D8" s="7" t="s">
        <v>164</v>
      </c>
      <c r="E8" s="5" t="s">
        <v>165</v>
      </c>
      <c r="F8" s="7" t="s">
        <v>15</v>
      </c>
      <c r="G8" s="7" t="s">
        <v>166</v>
      </c>
      <c r="H8" s="7">
        <v>0.72389999999999999</v>
      </c>
      <c r="I8" s="7">
        <v>120</v>
      </c>
      <c r="J8" s="7">
        <v>130</v>
      </c>
      <c r="K8" s="7">
        <v>140</v>
      </c>
      <c r="L8" s="7">
        <v>140</v>
      </c>
      <c r="M8" s="1">
        <v>1</v>
      </c>
      <c r="N8" s="7">
        <f t="shared" si="0"/>
        <v>101.346</v>
      </c>
      <c r="O8" t="s">
        <v>216</v>
      </c>
    </row>
    <row r="9" spans="1:15">
      <c r="A9" s="7" t="s">
        <v>101</v>
      </c>
      <c r="B9" s="7" t="s">
        <v>102</v>
      </c>
      <c r="C9" s="7">
        <v>90</v>
      </c>
      <c r="D9" s="7" t="s">
        <v>129</v>
      </c>
      <c r="E9" s="5" t="s">
        <v>130</v>
      </c>
      <c r="F9" s="7" t="s">
        <v>15</v>
      </c>
      <c r="G9" s="7" t="s">
        <v>131</v>
      </c>
      <c r="H9" s="7">
        <v>0.58530000000000004</v>
      </c>
      <c r="I9" s="7">
        <v>245</v>
      </c>
      <c r="J9" s="7">
        <v>255</v>
      </c>
      <c r="K9" s="7">
        <v>265</v>
      </c>
      <c r="L9" s="7">
        <v>265</v>
      </c>
      <c r="M9" s="1">
        <v>1</v>
      </c>
      <c r="N9" s="7">
        <f t="shared" si="0"/>
        <v>155.1045</v>
      </c>
      <c r="O9" t="s">
        <v>216</v>
      </c>
    </row>
    <row r="10" spans="1:15">
      <c r="A10" s="7" t="s">
        <v>101</v>
      </c>
      <c r="B10" s="7" t="s">
        <v>102</v>
      </c>
      <c r="C10" s="8">
        <v>100</v>
      </c>
      <c r="D10" s="8" t="s">
        <v>169</v>
      </c>
      <c r="E10" s="4" t="s">
        <v>170</v>
      </c>
      <c r="F10" s="8" t="s">
        <v>15</v>
      </c>
      <c r="G10" s="8" t="s">
        <v>171</v>
      </c>
      <c r="H10" s="8">
        <v>0.55400000000000005</v>
      </c>
      <c r="I10" s="8">
        <v>280</v>
      </c>
      <c r="J10" s="7">
        <v>290</v>
      </c>
      <c r="K10" s="9">
        <v>300</v>
      </c>
      <c r="L10" s="7">
        <v>290</v>
      </c>
      <c r="M10" s="1">
        <v>1</v>
      </c>
      <c r="N10" s="7">
        <f t="shared" si="0"/>
        <v>160.66000000000003</v>
      </c>
      <c r="O10" t="s">
        <v>216</v>
      </c>
    </row>
    <row r="11" spans="1:15">
      <c r="A11" s="7"/>
      <c r="B11" s="7"/>
      <c r="C11" s="7"/>
      <c r="D11" s="7"/>
      <c r="E11" s="5"/>
      <c r="F11" s="7"/>
      <c r="G11" s="7"/>
      <c r="H11" s="7"/>
      <c r="I11" s="7"/>
      <c r="J11" s="1"/>
      <c r="K11" s="1"/>
      <c r="L11" s="1"/>
      <c r="M11" s="1"/>
      <c r="N11" s="1"/>
    </row>
    <row r="12" spans="1:15">
      <c r="A12" s="2"/>
      <c r="B12" s="2"/>
      <c r="C12" s="1"/>
      <c r="D12" s="2"/>
      <c r="E12" s="5"/>
      <c r="F12" s="2"/>
      <c r="G12" s="2"/>
      <c r="H12" s="1"/>
      <c r="I12" s="1"/>
      <c r="J12" s="1"/>
      <c r="K12" s="1"/>
      <c r="L12" s="1"/>
      <c r="M12" s="1"/>
      <c r="N12" s="1"/>
    </row>
    <row r="13" spans="1:15">
      <c r="A13" s="1"/>
      <c r="B13" s="1"/>
      <c r="C13" s="1"/>
      <c r="D13" s="1"/>
      <c r="E13" s="5"/>
      <c r="F13" s="1"/>
      <c r="G13" s="1"/>
      <c r="H13" s="1"/>
      <c r="I13" s="1"/>
      <c r="J13" s="1"/>
      <c r="K13" s="1"/>
      <c r="L13" s="1"/>
      <c r="M13" s="1"/>
      <c r="N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</sheetData>
  <sortState ref="A5:N10">
    <sortCondition ref="C5:C10"/>
  </sortState>
  <mergeCells count="11">
    <mergeCell ref="F3:F4"/>
    <mergeCell ref="G3:G4"/>
    <mergeCell ref="H3:H4"/>
    <mergeCell ref="I3:N3"/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D6" sqref="D6"/>
    </sheetView>
  </sheetViews>
  <sheetFormatPr defaultRowHeight="15"/>
  <cols>
    <col min="2" max="2" width="9.85546875" customWidth="1"/>
    <col min="4" max="4" width="48.7109375" customWidth="1"/>
    <col min="5" max="5" width="25" customWidth="1"/>
    <col min="6" max="6" width="18.140625" customWidth="1"/>
    <col min="10" max="10" width="7.28515625" customWidth="1"/>
    <col min="11" max="11" width="7.5703125" customWidth="1"/>
    <col min="13" max="13" width="8.5703125" customWidth="1"/>
  </cols>
  <sheetData>
    <row r="1" spans="1:16">
      <c r="A1" s="25" t="s">
        <v>9</v>
      </c>
      <c r="B1" s="26"/>
      <c r="C1" s="26"/>
      <c r="D1" s="26"/>
      <c r="E1" s="26"/>
    </row>
    <row r="2" spans="1:16">
      <c r="A2" s="27" t="s">
        <v>27</v>
      </c>
      <c r="B2" s="28"/>
      <c r="C2" s="28"/>
      <c r="D2" s="28"/>
      <c r="E2" s="28"/>
    </row>
    <row r="3" spans="1:16" ht="30" customHeight="1">
      <c r="A3" s="24" t="s">
        <v>0</v>
      </c>
      <c r="B3" s="24" t="s">
        <v>1</v>
      </c>
      <c r="C3" s="24" t="s">
        <v>2</v>
      </c>
      <c r="D3" s="24" t="s">
        <v>3</v>
      </c>
      <c r="E3" s="29" t="s">
        <v>4</v>
      </c>
      <c r="F3" s="29" t="s">
        <v>5</v>
      </c>
      <c r="G3" s="24" t="s">
        <v>6</v>
      </c>
      <c r="H3" s="24" t="s">
        <v>7</v>
      </c>
      <c r="I3" s="20" t="s">
        <v>197</v>
      </c>
      <c r="J3" s="24" t="s">
        <v>10</v>
      </c>
      <c r="K3" s="24"/>
      <c r="L3" s="24"/>
      <c r="M3" s="24"/>
      <c r="N3" s="24"/>
      <c r="O3" s="24"/>
    </row>
    <row r="4" spans="1:16">
      <c r="A4" s="24"/>
      <c r="B4" s="24"/>
      <c r="C4" s="24"/>
      <c r="D4" s="24"/>
      <c r="E4" s="29"/>
      <c r="F4" s="29"/>
      <c r="G4" s="24"/>
      <c r="H4" s="24"/>
      <c r="I4" s="21"/>
      <c r="J4" s="1">
        <v>1</v>
      </c>
      <c r="K4" s="1">
        <v>2</v>
      </c>
      <c r="L4" s="1">
        <v>3</v>
      </c>
      <c r="M4" s="1">
        <v>4</v>
      </c>
      <c r="N4" s="1" t="s">
        <v>11</v>
      </c>
      <c r="O4" s="1" t="s">
        <v>7</v>
      </c>
    </row>
    <row r="5" spans="1:16">
      <c r="A5" s="3" t="s">
        <v>101</v>
      </c>
      <c r="B5" s="3" t="s">
        <v>102</v>
      </c>
      <c r="C5" s="3">
        <v>60</v>
      </c>
      <c r="D5" s="3" t="s">
        <v>24</v>
      </c>
      <c r="E5" s="4" t="s">
        <v>167</v>
      </c>
      <c r="F5" s="3" t="s">
        <v>30</v>
      </c>
      <c r="G5" s="3" t="s">
        <v>168</v>
      </c>
      <c r="H5" s="8">
        <v>0.87880000000000003</v>
      </c>
      <c r="I5" s="8">
        <v>2</v>
      </c>
      <c r="J5" s="3">
        <v>47.5</v>
      </c>
      <c r="K5" s="12">
        <v>50</v>
      </c>
      <c r="L5" s="3">
        <v>52.5</v>
      </c>
      <c r="M5" s="3">
        <v>52.5</v>
      </c>
      <c r="N5" s="1">
        <v>1</v>
      </c>
      <c r="O5" s="1">
        <f>H5*M5</f>
        <v>46.137</v>
      </c>
      <c r="P5" t="s">
        <v>216</v>
      </c>
    </row>
    <row r="6" spans="1:16">
      <c r="A6" s="7" t="s">
        <v>86</v>
      </c>
      <c r="B6" s="7" t="s">
        <v>87</v>
      </c>
      <c r="C6" s="7" t="s">
        <v>31</v>
      </c>
      <c r="D6" s="1" t="s">
        <v>29</v>
      </c>
      <c r="E6" s="5" t="s">
        <v>193</v>
      </c>
      <c r="F6" s="3" t="s">
        <v>15</v>
      </c>
      <c r="G6" s="1">
        <v>62</v>
      </c>
      <c r="H6" s="7">
        <v>0.82015000000000005</v>
      </c>
      <c r="I6" s="7">
        <v>1</v>
      </c>
      <c r="J6" s="7">
        <v>52.5</v>
      </c>
      <c r="K6" s="1">
        <v>55</v>
      </c>
      <c r="L6" s="1">
        <v>57.5</v>
      </c>
      <c r="M6" s="1">
        <v>57.5</v>
      </c>
      <c r="N6" s="1">
        <v>1</v>
      </c>
      <c r="O6" s="7">
        <f t="shared" ref="O6:O11" si="0">H6*M6</f>
        <v>47.158625000000001</v>
      </c>
      <c r="P6" t="s">
        <v>216</v>
      </c>
    </row>
    <row r="7" spans="1:16">
      <c r="A7" s="7" t="s">
        <v>86</v>
      </c>
      <c r="B7" s="7" t="s">
        <v>87</v>
      </c>
      <c r="C7" s="7">
        <v>52</v>
      </c>
      <c r="D7" s="7" t="s">
        <v>28</v>
      </c>
      <c r="E7" s="5" t="s">
        <v>111</v>
      </c>
      <c r="F7" s="7" t="s">
        <v>15</v>
      </c>
      <c r="G7" s="7">
        <v>52</v>
      </c>
      <c r="H7" s="7">
        <v>0.96699999999999997</v>
      </c>
      <c r="I7" s="7">
        <v>2</v>
      </c>
      <c r="J7" s="7">
        <v>57.5</v>
      </c>
      <c r="K7" s="9">
        <v>60</v>
      </c>
      <c r="L7" s="9">
        <v>60</v>
      </c>
      <c r="M7" s="1">
        <v>57.5</v>
      </c>
      <c r="N7" s="1">
        <v>1</v>
      </c>
      <c r="O7" s="7">
        <f t="shared" si="0"/>
        <v>55.602499999999999</v>
      </c>
      <c r="P7" t="s">
        <v>216</v>
      </c>
    </row>
    <row r="8" spans="1:16">
      <c r="A8" s="7" t="s">
        <v>86</v>
      </c>
      <c r="B8" s="7" t="s">
        <v>87</v>
      </c>
      <c r="C8" s="1" t="s">
        <v>31</v>
      </c>
      <c r="D8" s="1" t="s">
        <v>32</v>
      </c>
      <c r="E8" s="5" t="s">
        <v>178</v>
      </c>
      <c r="F8" s="8" t="s">
        <v>15</v>
      </c>
      <c r="G8" s="7" t="s">
        <v>179</v>
      </c>
      <c r="H8" s="7">
        <v>0.79179999999999995</v>
      </c>
      <c r="I8" s="7">
        <v>2</v>
      </c>
      <c r="J8" s="7">
        <v>67.5</v>
      </c>
      <c r="K8" s="1">
        <v>72.5</v>
      </c>
      <c r="L8" s="1">
        <v>75</v>
      </c>
      <c r="M8" s="1">
        <v>75</v>
      </c>
      <c r="N8" s="1">
        <v>1</v>
      </c>
      <c r="O8" s="7">
        <f t="shared" si="0"/>
        <v>59.384999999999998</v>
      </c>
      <c r="P8" t="s">
        <v>216</v>
      </c>
    </row>
    <row r="9" spans="1:16">
      <c r="A9" s="2" t="s">
        <v>86</v>
      </c>
      <c r="B9" s="2" t="s">
        <v>87</v>
      </c>
      <c r="C9" s="2" t="s">
        <v>31</v>
      </c>
      <c r="D9" s="1" t="s">
        <v>8</v>
      </c>
      <c r="E9" s="5" t="s">
        <v>90</v>
      </c>
      <c r="F9" s="8" t="s">
        <v>15</v>
      </c>
      <c r="G9" s="2" t="s">
        <v>91</v>
      </c>
      <c r="H9" s="7">
        <v>0.73980000000000001</v>
      </c>
      <c r="I9" s="7">
        <v>4</v>
      </c>
      <c r="J9" s="1">
        <v>80</v>
      </c>
      <c r="K9" s="1">
        <v>85</v>
      </c>
      <c r="L9" s="1">
        <v>90</v>
      </c>
      <c r="M9" s="1">
        <v>90</v>
      </c>
      <c r="N9" s="1">
        <v>1</v>
      </c>
      <c r="O9" s="7">
        <f t="shared" si="0"/>
        <v>66.582000000000008</v>
      </c>
      <c r="P9" t="s">
        <v>216</v>
      </c>
    </row>
    <row r="10" spans="1:16">
      <c r="A10" s="1" t="s">
        <v>86</v>
      </c>
      <c r="B10" s="1" t="s">
        <v>87</v>
      </c>
      <c r="C10" s="1" t="s">
        <v>25</v>
      </c>
      <c r="D10" s="1" t="s">
        <v>108</v>
      </c>
      <c r="E10" s="5" t="s">
        <v>109</v>
      </c>
      <c r="F10" s="8" t="s">
        <v>110</v>
      </c>
      <c r="G10" s="1">
        <v>81.150000000000006</v>
      </c>
      <c r="H10" s="1">
        <v>0.62619999999999998</v>
      </c>
      <c r="I10" s="7">
        <v>4</v>
      </c>
      <c r="J10" s="9">
        <v>120</v>
      </c>
      <c r="K10" s="9">
        <v>120</v>
      </c>
      <c r="L10" s="9">
        <v>120</v>
      </c>
      <c r="M10" s="1">
        <v>0</v>
      </c>
      <c r="N10" s="1">
        <v>0</v>
      </c>
      <c r="O10" s="7">
        <f t="shared" si="0"/>
        <v>0</v>
      </c>
    </row>
    <row r="11" spans="1:16">
      <c r="A11" s="2" t="s">
        <v>86</v>
      </c>
      <c r="B11" s="2" t="s">
        <v>87</v>
      </c>
      <c r="C11" s="1" t="s">
        <v>25</v>
      </c>
      <c r="D11" s="2" t="s">
        <v>33</v>
      </c>
      <c r="E11" s="5" t="s">
        <v>182</v>
      </c>
      <c r="F11" s="7" t="s">
        <v>15</v>
      </c>
      <c r="G11" s="1" t="s">
        <v>183</v>
      </c>
      <c r="H11" s="1">
        <v>0.63070000000000004</v>
      </c>
      <c r="I11" s="7">
        <v>3</v>
      </c>
      <c r="J11" s="1">
        <v>132.5</v>
      </c>
      <c r="K11" s="1">
        <v>137.5</v>
      </c>
      <c r="L11" s="9">
        <v>142.5</v>
      </c>
      <c r="M11" s="1">
        <v>137.5</v>
      </c>
      <c r="N11" s="1">
        <v>1</v>
      </c>
      <c r="O11" s="7">
        <f t="shared" si="0"/>
        <v>86.721250000000012</v>
      </c>
      <c r="P11" t="s">
        <v>216</v>
      </c>
    </row>
    <row r="12" spans="1:16">
      <c r="A12" s="7"/>
      <c r="B12" s="7"/>
      <c r="C12" s="1"/>
      <c r="D12" s="1"/>
      <c r="E12" s="5"/>
      <c r="F12" s="8"/>
      <c r="G12" s="7"/>
      <c r="H12" s="1"/>
      <c r="I12" s="7"/>
      <c r="J12" s="7"/>
      <c r="K12" s="1"/>
      <c r="L12" s="1"/>
      <c r="M12" s="1"/>
      <c r="N12" s="1"/>
      <c r="O12" s="1"/>
    </row>
    <row r="13" spans="1:16">
      <c r="A13" s="2"/>
      <c r="B13" s="2"/>
      <c r="C13" s="2"/>
      <c r="D13" s="1"/>
      <c r="E13" s="5"/>
      <c r="F13" s="3"/>
      <c r="G13" s="1"/>
      <c r="H13" s="1"/>
      <c r="I13" s="7"/>
      <c r="J13" s="1"/>
      <c r="K13" s="1"/>
      <c r="L13" s="1"/>
      <c r="M13" s="1"/>
      <c r="N13" s="1"/>
      <c r="O13" s="1"/>
    </row>
    <row r="14" spans="1:16">
      <c r="A14" s="1"/>
      <c r="B14" s="1"/>
      <c r="C14" s="1"/>
      <c r="D14" s="1"/>
      <c r="E14" s="5"/>
      <c r="F14" s="1"/>
      <c r="G14" s="1"/>
      <c r="H14" s="1"/>
      <c r="I14" s="7"/>
      <c r="J14" s="1"/>
      <c r="K14" s="1"/>
      <c r="L14" s="1"/>
      <c r="M14" s="1"/>
      <c r="N14" s="1"/>
      <c r="O14" s="1"/>
    </row>
    <row r="15" spans="1:16">
      <c r="A15" s="1"/>
      <c r="B15" s="1"/>
      <c r="C15" s="1"/>
      <c r="D15" s="1"/>
      <c r="E15" s="1"/>
      <c r="F15" s="1"/>
      <c r="G15" s="1"/>
      <c r="H15" s="1"/>
      <c r="I15" s="7"/>
      <c r="J15" s="1"/>
      <c r="K15" s="1"/>
      <c r="L15" s="1"/>
      <c r="M15" s="1"/>
      <c r="N15" s="1"/>
      <c r="O15" s="1"/>
    </row>
    <row r="16" spans="1:16">
      <c r="A16" s="1"/>
      <c r="B16" s="1"/>
      <c r="C16" s="1"/>
      <c r="D16" s="1"/>
      <c r="E16" s="1"/>
      <c r="F16" s="1"/>
      <c r="G16" s="1"/>
      <c r="H16" s="1"/>
      <c r="I16" s="7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7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7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7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7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7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7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7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7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7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7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7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7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7"/>
      <c r="J29" s="1"/>
      <c r="K29" s="1"/>
      <c r="L29" s="1"/>
      <c r="M29" s="1"/>
      <c r="N29" s="1"/>
      <c r="O29" s="1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sortState ref="A5:J12">
    <sortCondition ref="J5:J12"/>
  </sortState>
  <mergeCells count="12">
    <mergeCell ref="F3:F4"/>
    <mergeCell ref="G3:G4"/>
    <mergeCell ref="H3:H4"/>
    <mergeCell ref="J3:O3"/>
    <mergeCell ref="A1:E1"/>
    <mergeCell ref="A2:E2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D10" sqref="D10"/>
    </sheetView>
  </sheetViews>
  <sheetFormatPr defaultRowHeight="15"/>
  <cols>
    <col min="2" max="2" width="9.85546875" customWidth="1"/>
    <col min="4" max="4" width="38.42578125" customWidth="1"/>
    <col min="5" max="5" width="14.85546875" customWidth="1"/>
    <col min="6" max="6" width="18.140625" customWidth="1"/>
    <col min="10" max="10" width="7.28515625" customWidth="1"/>
    <col min="11" max="11" width="7.5703125" customWidth="1"/>
    <col min="13" max="13" width="6.28515625" customWidth="1"/>
  </cols>
  <sheetData>
    <row r="1" spans="1:16">
      <c r="A1" s="25" t="s">
        <v>9</v>
      </c>
      <c r="B1" s="26"/>
      <c r="C1" s="26"/>
      <c r="D1" s="26"/>
      <c r="E1" s="26"/>
    </row>
    <row r="2" spans="1:16">
      <c r="A2" s="27" t="s">
        <v>34</v>
      </c>
      <c r="B2" s="28"/>
      <c r="C2" s="28"/>
      <c r="D2" s="28"/>
      <c r="E2" s="28"/>
    </row>
    <row r="3" spans="1:16" ht="30" customHeight="1">
      <c r="A3" s="24" t="s">
        <v>0</v>
      </c>
      <c r="B3" s="24" t="s">
        <v>1</v>
      </c>
      <c r="C3" s="24" t="s">
        <v>2</v>
      </c>
      <c r="D3" s="24" t="s">
        <v>3</v>
      </c>
      <c r="E3" s="29" t="s">
        <v>4</v>
      </c>
      <c r="F3" s="29" t="s">
        <v>5</v>
      </c>
      <c r="G3" s="24" t="s">
        <v>6</v>
      </c>
      <c r="H3" s="24" t="s">
        <v>7</v>
      </c>
      <c r="I3" s="22" t="s">
        <v>198</v>
      </c>
      <c r="J3" s="24" t="s">
        <v>10</v>
      </c>
      <c r="K3" s="24"/>
      <c r="L3" s="24"/>
      <c r="M3" s="24"/>
      <c r="N3" s="24"/>
      <c r="O3" s="24"/>
    </row>
    <row r="4" spans="1:16">
      <c r="A4" s="24"/>
      <c r="B4" s="24"/>
      <c r="C4" s="24"/>
      <c r="D4" s="24"/>
      <c r="E4" s="29"/>
      <c r="F4" s="29"/>
      <c r="G4" s="24"/>
      <c r="H4" s="24"/>
      <c r="I4" s="23"/>
      <c r="J4" s="1">
        <v>1</v>
      </c>
      <c r="K4" s="1">
        <v>2</v>
      </c>
      <c r="L4" s="1">
        <v>3</v>
      </c>
      <c r="M4" s="1">
        <v>4</v>
      </c>
      <c r="N4" s="1" t="s">
        <v>11</v>
      </c>
      <c r="O4" s="1" t="s">
        <v>7</v>
      </c>
    </row>
    <row r="5" spans="1:16">
      <c r="A5" s="2" t="s">
        <v>86</v>
      </c>
      <c r="B5" s="2" t="s">
        <v>87</v>
      </c>
      <c r="C5" s="3">
        <v>90</v>
      </c>
      <c r="D5" s="1" t="s">
        <v>132</v>
      </c>
      <c r="E5" s="5" t="s">
        <v>133</v>
      </c>
      <c r="F5" s="3" t="s">
        <v>15</v>
      </c>
      <c r="G5" s="2" t="s">
        <v>134</v>
      </c>
      <c r="H5" s="1">
        <v>0.59470000000000001</v>
      </c>
      <c r="I5" s="7">
        <v>4</v>
      </c>
      <c r="J5" s="1">
        <v>150</v>
      </c>
      <c r="K5" s="1">
        <v>155</v>
      </c>
      <c r="L5" s="13">
        <v>162.5</v>
      </c>
      <c r="M5" s="1">
        <v>162.5</v>
      </c>
      <c r="N5" s="1">
        <v>1</v>
      </c>
      <c r="O5" s="1">
        <f>H5*M5</f>
        <v>96.638750000000002</v>
      </c>
      <c r="P5" t="s">
        <v>216</v>
      </c>
    </row>
    <row r="6" spans="1:16">
      <c r="A6" s="1" t="s">
        <v>86</v>
      </c>
      <c r="B6" s="1" t="s">
        <v>87</v>
      </c>
      <c r="C6" s="3">
        <v>90</v>
      </c>
      <c r="D6" s="1" t="s">
        <v>39</v>
      </c>
      <c r="E6" s="5" t="s">
        <v>218</v>
      </c>
      <c r="F6" s="8" t="s">
        <v>36</v>
      </c>
      <c r="G6" s="1">
        <v>87</v>
      </c>
      <c r="H6" s="1">
        <v>0.5978</v>
      </c>
      <c r="I6" s="7">
        <v>4</v>
      </c>
      <c r="J6" s="1">
        <v>120</v>
      </c>
      <c r="K6" s="1">
        <v>127.5</v>
      </c>
      <c r="L6" s="1">
        <v>135</v>
      </c>
      <c r="M6" s="1">
        <v>135</v>
      </c>
      <c r="N6" s="1">
        <v>1</v>
      </c>
      <c r="O6" s="7">
        <f t="shared" ref="O6:O11" si="0">H6*M6</f>
        <v>80.703000000000003</v>
      </c>
      <c r="P6" t="s">
        <v>216</v>
      </c>
    </row>
    <row r="7" spans="1:16">
      <c r="A7" s="2" t="s">
        <v>86</v>
      </c>
      <c r="B7" s="2" t="s">
        <v>87</v>
      </c>
      <c r="C7" s="3">
        <v>90</v>
      </c>
      <c r="D7" s="7" t="s">
        <v>38</v>
      </c>
      <c r="E7" s="5" t="s">
        <v>112</v>
      </c>
      <c r="F7" s="3" t="s">
        <v>15</v>
      </c>
      <c r="G7" s="2" t="s">
        <v>113</v>
      </c>
      <c r="H7" s="1">
        <v>0.58809999999999996</v>
      </c>
      <c r="I7" s="7">
        <v>4</v>
      </c>
      <c r="J7" s="2">
        <v>112.5</v>
      </c>
      <c r="K7" s="7">
        <v>117.5</v>
      </c>
      <c r="L7" s="7">
        <v>122.5</v>
      </c>
      <c r="M7" s="1">
        <v>122.5</v>
      </c>
      <c r="N7" s="1">
        <v>2</v>
      </c>
      <c r="O7" s="7">
        <f t="shared" si="0"/>
        <v>72.042249999999996</v>
      </c>
      <c r="P7" t="s">
        <v>216</v>
      </c>
    </row>
    <row r="8" spans="1:16">
      <c r="A8" s="2" t="s">
        <v>86</v>
      </c>
      <c r="B8" s="2" t="s">
        <v>87</v>
      </c>
      <c r="C8" s="3">
        <v>90</v>
      </c>
      <c r="D8" s="1" t="s">
        <v>37</v>
      </c>
      <c r="E8" s="5" t="s">
        <v>140</v>
      </c>
      <c r="F8" s="3" t="s">
        <v>15</v>
      </c>
      <c r="G8" s="1" t="s">
        <v>141</v>
      </c>
      <c r="H8" s="1">
        <v>0.58650000000000002</v>
      </c>
      <c r="I8" s="7">
        <v>4</v>
      </c>
      <c r="J8" s="1">
        <v>120</v>
      </c>
      <c r="K8" s="9">
        <v>130</v>
      </c>
      <c r="L8" s="9" t="s">
        <v>199</v>
      </c>
      <c r="M8" s="1">
        <v>120</v>
      </c>
      <c r="N8" s="1">
        <v>3</v>
      </c>
      <c r="O8" s="7">
        <f t="shared" si="0"/>
        <v>70.38</v>
      </c>
      <c r="P8" t="s">
        <v>217</v>
      </c>
    </row>
    <row r="9" spans="1:16">
      <c r="A9" s="2" t="s">
        <v>86</v>
      </c>
      <c r="B9" s="2" t="s">
        <v>87</v>
      </c>
      <c r="C9" s="3">
        <v>100</v>
      </c>
      <c r="D9" s="2" t="s">
        <v>43</v>
      </c>
      <c r="E9" s="5" t="s">
        <v>89</v>
      </c>
      <c r="F9" s="3" t="s">
        <v>15</v>
      </c>
      <c r="G9" s="2" t="s">
        <v>85</v>
      </c>
      <c r="H9" s="1">
        <v>0.55830000000000002</v>
      </c>
      <c r="I9" s="7">
        <v>4</v>
      </c>
      <c r="J9" s="1">
        <v>180</v>
      </c>
      <c r="K9" s="1">
        <v>190</v>
      </c>
      <c r="L9" s="9">
        <v>195</v>
      </c>
      <c r="M9" s="1">
        <v>190</v>
      </c>
      <c r="N9" s="1">
        <v>1</v>
      </c>
      <c r="O9" s="7">
        <f t="shared" si="0"/>
        <v>106.077</v>
      </c>
      <c r="P9" t="s">
        <v>216</v>
      </c>
    </row>
    <row r="10" spans="1:16">
      <c r="A10" s="1" t="s">
        <v>86</v>
      </c>
      <c r="B10" s="1" t="s">
        <v>87</v>
      </c>
      <c r="C10" s="1">
        <v>100</v>
      </c>
      <c r="D10" s="1" t="s">
        <v>104</v>
      </c>
      <c r="E10" s="5" t="s">
        <v>105</v>
      </c>
      <c r="F10" s="3" t="s">
        <v>36</v>
      </c>
      <c r="G10" s="1" t="s">
        <v>106</v>
      </c>
      <c r="H10" s="1">
        <v>0.55430000000000001</v>
      </c>
      <c r="I10" s="7">
        <v>3</v>
      </c>
      <c r="J10" s="1">
        <v>162.5</v>
      </c>
      <c r="K10" s="1">
        <v>170</v>
      </c>
      <c r="L10" s="1">
        <v>175</v>
      </c>
      <c r="M10" s="1">
        <v>175</v>
      </c>
      <c r="N10" s="1">
        <v>1</v>
      </c>
      <c r="O10" s="7">
        <f t="shared" si="0"/>
        <v>97.002499999999998</v>
      </c>
      <c r="P10" t="s">
        <v>216</v>
      </c>
    </row>
    <row r="11" spans="1:16">
      <c r="A11" s="2" t="s">
        <v>86</v>
      </c>
      <c r="B11" s="2" t="s">
        <v>87</v>
      </c>
      <c r="C11" s="8">
        <v>100</v>
      </c>
      <c r="D11" s="2" t="s">
        <v>40</v>
      </c>
      <c r="E11" s="5" t="s">
        <v>97</v>
      </c>
      <c r="F11" s="3" t="s">
        <v>36</v>
      </c>
      <c r="G11" s="2" t="s">
        <v>98</v>
      </c>
      <c r="H11" s="1">
        <v>0.55830000000000002</v>
      </c>
      <c r="I11" s="7">
        <v>4</v>
      </c>
      <c r="J11" s="1">
        <v>125</v>
      </c>
      <c r="K11" s="9">
        <v>130</v>
      </c>
      <c r="L11" s="9">
        <v>135</v>
      </c>
      <c r="M11" s="1">
        <v>125</v>
      </c>
      <c r="N11" s="1">
        <v>2</v>
      </c>
      <c r="O11" s="7">
        <f t="shared" si="0"/>
        <v>69.787500000000009</v>
      </c>
      <c r="P11" t="s">
        <v>216</v>
      </c>
    </row>
    <row r="12" spans="1:16">
      <c r="A12" s="1"/>
      <c r="B12" s="1"/>
      <c r="C12" s="7"/>
      <c r="D12" s="1"/>
      <c r="E12" s="5"/>
      <c r="F12" s="3"/>
      <c r="G12" s="1"/>
      <c r="H12" s="1"/>
      <c r="I12" s="7"/>
      <c r="J12" s="1"/>
      <c r="K12" s="1"/>
      <c r="L12" s="1"/>
      <c r="M12" s="1"/>
      <c r="N12" s="1"/>
      <c r="O12" s="1"/>
    </row>
    <row r="13" spans="1:16">
      <c r="A13" s="1"/>
      <c r="B13" s="1"/>
      <c r="C13" s="1"/>
      <c r="D13" s="1"/>
      <c r="E13" s="5"/>
      <c r="F13" s="3"/>
      <c r="G13" s="1"/>
      <c r="H13" s="1"/>
      <c r="I13" s="7"/>
      <c r="J13" s="1"/>
      <c r="K13" s="1"/>
      <c r="L13" s="1"/>
      <c r="M13" s="1"/>
      <c r="N13" s="1"/>
      <c r="O13" s="1"/>
    </row>
    <row r="14" spans="1:16">
      <c r="A14" s="2"/>
      <c r="B14" s="2"/>
      <c r="C14" s="7"/>
      <c r="D14" s="1"/>
      <c r="E14" s="5"/>
      <c r="F14" s="7"/>
      <c r="G14" s="2"/>
      <c r="H14" s="1"/>
      <c r="I14" s="7"/>
      <c r="J14" s="1"/>
      <c r="K14" s="1"/>
      <c r="L14" s="1"/>
      <c r="M14" s="1"/>
      <c r="N14" s="1"/>
      <c r="O14" s="1"/>
    </row>
    <row r="15" spans="1:16">
      <c r="A15" s="2"/>
      <c r="B15" s="2"/>
      <c r="C15" s="8"/>
      <c r="D15" s="1"/>
      <c r="E15" s="5"/>
      <c r="F15" s="3"/>
      <c r="G15" s="2"/>
      <c r="H15" s="1"/>
      <c r="I15" s="7"/>
      <c r="J15" s="1"/>
      <c r="K15" s="1"/>
      <c r="L15" s="1"/>
      <c r="M15" s="1"/>
      <c r="N15" s="1"/>
      <c r="O15" s="1"/>
    </row>
    <row r="16" spans="1:16">
      <c r="A16" s="1"/>
      <c r="B16" s="1"/>
      <c r="C16" s="1"/>
      <c r="D16" s="1"/>
      <c r="E16" s="1"/>
      <c r="F16" s="1"/>
      <c r="G16" s="1"/>
      <c r="H16" s="1"/>
      <c r="I16" s="7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7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7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7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7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7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7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7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7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7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7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7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7"/>
      <c r="J28" s="1"/>
      <c r="K28" s="1"/>
      <c r="L28" s="1"/>
      <c r="M28" s="1"/>
      <c r="N28" s="1"/>
      <c r="O28" s="1"/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sortState ref="A5:M11">
    <sortCondition ref="C5:C11"/>
    <sortCondition descending="1" ref="M5:M11"/>
  </sortState>
  <mergeCells count="12">
    <mergeCell ref="F3:F4"/>
    <mergeCell ref="G3:G4"/>
    <mergeCell ref="H3:H4"/>
    <mergeCell ref="J3:O3"/>
    <mergeCell ref="A1:E1"/>
    <mergeCell ref="A2:E2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D9" sqref="D9"/>
    </sheetView>
  </sheetViews>
  <sheetFormatPr defaultRowHeight="15"/>
  <cols>
    <col min="2" max="2" width="9.85546875" customWidth="1"/>
    <col min="4" max="4" width="48.7109375" customWidth="1"/>
    <col min="5" max="5" width="25" customWidth="1"/>
    <col min="6" max="6" width="18.140625" customWidth="1"/>
    <col min="10" max="10" width="7.28515625" customWidth="1"/>
    <col min="11" max="11" width="7.5703125" customWidth="1"/>
    <col min="13" max="13" width="10.42578125" customWidth="1"/>
    <col min="15" max="15" width="9.5703125" bestFit="1" customWidth="1"/>
  </cols>
  <sheetData>
    <row r="1" spans="1:16">
      <c r="A1" s="25" t="s">
        <v>9</v>
      </c>
      <c r="B1" s="26"/>
      <c r="C1" s="26"/>
      <c r="D1" s="26"/>
      <c r="E1" s="26"/>
    </row>
    <row r="2" spans="1:16">
      <c r="A2" s="27" t="s">
        <v>41</v>
      </c>
      <c r="B2" s="28"/>
      <c r="C2" s="28"/>
      <c r="D2" s="28"/>
      <c r="E2" s="28"/>
    </row>
    <row r="3" spans="1:16" ht="30" customHeight="1">
      <c r="A3" s="24" t="s">
        <v>0</v>
      </c>
      <c r="B3" s="24" t="s">
        <v>1</v>
      </c>
      <c r="C3" s="24" t="s">
        <v>2</v>
      </c>
      <c r="D3" s="24" t="s">
        <v>3</v>
      </c>
      <c r="E3" s="29" t="s">
        <v>4</v>
      </c>
      <c r="F3" s="29" t="s">
        <v>5</v>
      </c>
      <c r="G3" s="24" t="s">
        <v>6</v>
      </c>
      <c r="H3" s="24" t="s">
        <v>7</v>
      </c>
      <c r="I3" s="20" t="s">
        <v>200</v>
      </c>
      <c r="J3" s="24" t="s">
        <v>10</v>
      </c>
      <c r="K3" s="24"/>
      <c r="L3" s="24"/>
      <c r="M3" s="24"/>
      <c r="N3" s="24"/>
      <c r="O3" s="24"/>
    </row>
    <row r="4" spans="1:16">
      <c r="A4" s="24"/>
      <c r="B4" s="24"/>
      <c r="C4" s="24"/>
      <c r="D4" s="24"/>
      <c r="E4" s="29"/>
      <c r="F4" s="29"/>
      <c r="G4" s="24"/>
      <c r="H4" s="24"/>
      <c r="I4" s="21"/>
      <c r="J4" s="1">
        <v>1</v>
      </c>
      <c r="K4" s="1">
        <v>2</v>
      </c>
      <c r="L4" s="1">
        <v>3</v>
      </c>
      <c r="M4" s="7" t="s">
        <v>177</v>
      </c>
      <c r="N4" s="1" t="s">
        <v>11</v>
      </c>
      <c r="O4" s="1" t="s">
        <v>7</v>
      </c>
    </row>
    <row r="5" spans="1:16">
      <c r="A5" s="3" t="s">
        <v>86</v>
      </c>
      <c r="B5" s="3" t="s">
        <v>87</v>
      </c>
      <c r="C5" s="3">
        <v>110</v>
      </c>
      <c r="D5" s="3" t="s">
        <v>83</v>
      </c>
      <c r="E5" s="4" t="s">
        <v>88</v>
      </c>
      <c r="F5" s="3" t="s">
        <v>15</v>
      </c>
      <c r="G5" s="3" t="s">
        <v>84</v>
      </c>
      <c r="H5" s="3">
        <v>0.53859999999999997</v>
      </c>
      <c r="I5" s="8">
        <v>4</v>
      </c>
      <c r="J5" s="3">
        <v>190</v>
      </c>
      <c r="K5" s="8">
        <v>200</v>
      </c>
      <c r="L5" s="12">
        <v>205</v>
      </c>
      <c r="M5" s="3">
        <v>200</v>
      </c>
      <c r="N5" s="1">
        <v>1</v>
      </c>
      <c r="O5" s="15">
        <v>107.72</v>
      </c>
      <c r="P5" t="s">
        <v>216</v>
      </c>
    </row>
    <row r="6" spans="1:16">
      <c r="A6" s="7" t="s">
        <v>86</v>
      </c>
      <c r="B6" s="7" t="s">
        <v>87</v>
      </c>
      <c r="C6" s="3">
        <v>110</v>
      </c>
      <c r="D6" s="7" t="s">
        <v>42</v>
      </c>
      <c r="E6" s="5" t="s">
        <v>118</v>
      </c>
      <c r="F6" s="3" t="s">
        <v>15</v>
      </c>
      <c r="G6" s="7" t="s">
        <v>119</v>
      </c>
      <c r="H6" s="7">
        <v>0.54159999999999997</v>
      </c>
      <c r="I6" s="7">
        <v>5</v>
      </c>
      <c r="J6" s="7">
        <v>160</v>
      </c>
      <c r="K6" s="7">
        <v>167.5</v>
      </c>
      <c r="L6" s="1">
        <v>170</v>
      </c>
      <c r="M6" s="1">
        <v>170</v>
      </c>
      <c r="N6" s="1">
        <v>2</v>
      </c>
      <c r="O6" s="15">
        <v>92.072000000000003</v>
      </c>
      <c r="P6" t="s">
        <v>216</v>
      </c>
    </row>
    <row r="7" spans="1:16">
      <c r="A7" s="7" t="s">
        <v>86</v>
      </c>
      <c r="B7" s="7" t="s">
        <v>87</v>
      </c>
      <c r="C7" s="3">
        <v>110</v>
      </c>
      <c r="D7" s="7" t="s">
        <v>154</v>
      </c>
      <c r="E7" s="5" t="s">
        <v>155</v>
      </c>
      <c r="F7" s="3" t="s">
        <v>15</v>
      </c>
      <c r="G7" s="7" t="s">
        <v>156</v>
      </c>
      <c r="H7" s="7">
        <v>0.54259999999999997</v>
      </c>
      <c r="I7" s="7">
        <v>4</v>
      </c>
      <c r="J7" s="7">
        <v>150</v>
      </c>
      <c r="K7" s="1">
        <v>167.5</v>
      </c>
      <c r="L7" s="9">
        <v>175</v>
      </c>
      <c r="M7" s="1">
        <v>167.5</v>
      </c>
      <c r="N7" s="1">
        <v>3</v>
      </c>
      <c r="O7" s="15">
        <v>90.885499999999993</v>
      </c>
      <c r="P7" t="s">
        <v>216</v>
      </c>
    </row>
    <row r="8" spans="1:16">
      <c r="A8" s="7" t="s">
        <v>86</v>
      </c>
      <c r="B8" s="7" t="s">
        <v>87</v>
      </c>
      <c r="C8" s="3">
        <v>110</v>
      </c>
      <c r="D8" s="7" t="s">
        <v>194</v>
      </c>
      <c r="E8" s="5" t="s">
        <v>195</v>
      </c>
      <c r="F8" s="3" t="s">
        <v>15</v>
      </c>
      <c r="G8" s="7" t="s">
        <v>191</v>
      </c>
      <c r="H8" s="7">
        <v>0.53879999999999995</v>
      </c>
      <c r="I8" s="7">
        <v>4</v>
      </c>
      <c r="J8" s="7">
        <v>155</v>
      </c>
      <c r="K8" s="1">
        <v>162.5</v>
      </c>
      <c r="L8" s="9">
        <v>167.5</v>
      </c>
      <c r="M8" s="1">
        <v>162.5</v>
      </c>
      <c r="N8" s="1"/>
      <c r="O8" s="15">
        <f>H8*K8</f>
        <v>87.554999999999993</v>
      </c>
    </row>
    <row r="9" spans="1:16">
      <c r="A9" s="7" t="s">
        <v>86</v>
      </c>
      <c r="B9" s="7" t="s">
        <v>87</v>
      </c>
      <c r="C9" s="3">
        <v>110</v>
      </c>
      <c r="D9" s="7" t="s">
        <v>44</v>
      </c>
      <c r="E9" s="5" t="s">
        <v>190</v>
      </c>
      <c r="F9" s="3" t="s">
        <v>26</v>
      </c>
      <c r="G9" s="7" t="s">
        <v>191</v>
      </c>
      <c r="H9" s="7">
        <v>0.53879999999999995</v>
      </c>
      <c r="I9" s="7">
        <v>4</v>
      </c>
      <c r="J9" s="7">
        <v>145</v>
      </c>
      <c r="K9" s="9">
        <v>150</v>
      </c>
      <c r="L9" s="7">
        <v>150</v>
      </c>
      <c r="M9" s="1">
        <v>150</v>
      </c>
      <c r="N9" s="1">
        <v>1</v>
      </c>
      <c r="O9" s="15">
        <v>90.275899999999993</v>
      </c>
    </row>
    <row r="10" spans="1:16">
      <c r="A10" s="7" t="s">
        <v>86</v>
      </c>
      <c r="B10" s="7" t="s">
        <v>87</v>
      </c>
      <c r="C10" s="7">
        <v>110</v>
      </c>
      <c r="D10" s="7" t="s">
        <v>172</v>
      </c>
      <c r="E10" s="5" t="s">
        <v>173</v>
      </c>
      <c r="F10" s="8" t="s">
        <v>16</v>
      </c>
      <c r="G10" s="7">
        <v>105</v>
      </c>
      <c r="H10" s="7">
        <v>0.54369999999999996</v>
      </c>
      <c r="I10" s="7">
        <v>3</v>
      </c>
      <c r="J10" s="7">
        <v>135</v>
      </c>
      <c r="K10" s="9">
        <v>145</v>
      </c>
      <c r="L10" s="9">
        <v>145</v>
      </c>
      <c r="M10" s="7">
        <v>135</v>
      </c>
      <c r="N10" s="1">
        <v>1</v>
      </c>
      <c r="O10" s="15">
        <v>73.399500000000003</v>
      </c>
    </row>
    <row r="11" spans="1:16">
      <c r="A11" s="7" t="s">
        <v>101</v>
      </c>
      <c r="B11" s="7" t="s">
        <v>46</v>
      </c>
      <c r="C11" s="7">
        <v>110</v>
      </c>
      <c r="D11" s="7" t="s">
        <v>45</v>
      </c>
      <c r="E11" s="5" t="s">
        <v>152</v>
      </c>
      <c r="F11" s="3" t="s">
        <v>36</v>
      </c>
      <c r="G11" s="7" t="s">
        <v>153</v>
      </c>
      <c r="H11" s="7">
        <v>0.54459999999999997</v>
      </c>
      <c r="I11" s="7">
        <v>4</v>
      </c>
      <c r="J11" s="7">
        <v>210</v>
      </c>
      <c r="K11" s="1">
        <v>225</v>
      </c>
      <c r="L11" s="1">
        <v>240</v>
      </c>
      <c r="M11" s="1">
        <v>240</v>
      </c>
      <c r="N11" s="1">
        <v>1</v>
      </c>
      <c r="O11" s="15">
        <v>131.09610000000001</v>
      </c>
    </row>
    <row r="12" spans="1:16">
      <c r="A12" s="7" t="s">
        <v>77</v>
      </c>
      <c r="B12" s="7" t="s">
        <v>67</v>
      </c>
      <c r="C12" s="7">
        <v>110</v>
      </c>
      <c r="D12" s="7" t="s">
        <v>49</v>
      </c>
      <c r="E12" s="5" t="s">
        <v>65</v>
      </c>
      <c r="F12" s="3" t="s">
        <v>15</v>
      </c>
      <c r="G12" s="7" t="s">
        <v>68</v>
      </c>
      <c r="H12" s="7">
        <v>0.54849999999999999</v>
      </c>
      <c r="I12" s="7">
        <v>3</v>
      </c>
      <c r="J12" s="9">
        <v>260</v>
      </c>
      <c r="K12" s="1">
        <v>260</v>
      </c>
      <c r="L12" s="9">
        <v>280</v>
      </c>
      <c r="M12" s="1">
        <v>260</v>
      </c>
      <c r="N12" s="1">
        <v>1</v>
      </c>
      <c r="O12" s="15">
        <v>153.58000000000001</v>
      </c>
    </row>
    <row r="13" spans="1:16">
      <c r="A13" s="7"/>
      <c r="B13" s="7"/>
      <c r="C13" s="7"/>
      <c r="D13" s="7"/>
      <c r="E13" s="5"/>
      <c r="F13" s="3"/>
      <c r="G13" s="7"/>
      <c r="H13" s="7"/>
      <c r="I13" s="7"/>
      <c r="J13" s="7"/>
      <c r="K13" s="1"/>
      <c r="L13" s="1"/>
      <c r="M13" s="1"/>
      <c r="N13" s="1"/>
      <c r="O13" s="1"/>
    </row>
    <row r="14" spans="1:16">
      <c r="A14" s="7"/>
      <c r="B14" s="7"/>
      <c r="C14" s="7"/>
      <c r="D14" s="7"/>
      <c r="E14" s="5"/>
      <c r="F14" s="7"/>
      <c r="G14" s="7"/>
      <c r="H14" s="7"/>
      <c r="I14" s="7"/>
      <c r="J14" s="7"/>
      <c r="K14" s="1"/>
      <c r="L14" s="1"/>
      <c r="M14" s="1"/>
      <c r="N14" s="1"/>
      <c r="O14" s="1"/>
    </row>
    <row r="15" spans="1:16">
      <c r="A15" s="1"/>
      <c r="B15" s="1"/>
      <c r="C15" s="1"/>
      <c r="D15" s="1"/>
      <c r="E15" s="1"/>
      <c r="F15" s="1"/>
      <c r="G15" s="1"/>
      <c r="H15" s="1"/>
      <c r="I15" s="7"/>
      <c r="J15" s="1"/>
      <c r="K15" s="1"/>
      <c r="L15" s="1"/>
      <c r="M15" s="1"/>
      <c r="N15" s="1"/>
      <c r="O15" s="1"/>
    </row>
    <row r="16" spans="1:16">
      <c r="A16" s="1"/>
      <c r="B16" s="1"/>
      <c r="C16" s="1"/>
      <c r="D16" s="1"/>
      <c r="E16" s="1"/>
      <c r="F16" s="1"/>
      <c r="G16" s="1"/>
      <c r="H16" s="1"/>
      <c r="I16" s="7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7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7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7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7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7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7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7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7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7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7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7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7"/>
      <c r="J28" s="1"/>
      <c r="K28" s="1"/>
      <c r="L28" s="1"/>
      <c r="M28" s="1"/>
      <c r="N28" s="1"/>
      <c r="O28" s="1"/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sortState ref="A5:O10">
    <sortCondition descending="1" ref="M5:M10"/>
  </sortState>
  <mergeCells count="12">
    <mergeCell ref="F3:F4"/>
    <mergeCell ref="G3:G4"/>
    <mergeCell ref="H3:H4"/>
    <mergeCell ref="J3:O3"/>
    <mergeCell ref="A1:E1"/>
    <mergeCell ref="A2:E2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D13" sqref="D13"/>
    </sheetView>
  </sheetViews>
  <sheetFormatPr defaultRowHeight="15"/>
  <cols>
    <col min="2" max="2" width="9.85546875" customWidth="1"/>
    <col min="4" max="4" width="48.7109375" customWidth="1"/>
    <col min="5" max="5" width="25" customWidth="1"/>
    <col min="6" max="6" width="18.140625" customWidth="1"/>
    <col min="10" max="10" width="7.28515625" customWidth="1"/>
    <col min="11" max="11" width="7.5703125" customWidth="1"/>
    <col min="15" max="15" width="11.140625" customWidth="1"/>
  </cols>
  <sheetData>
    <row r="1" spans="1:15" ht="15.75">
      <c r="A1" s="25" t="s">
        <v>9</v>
      </c>
      <c r="B1" s="26"/>
      <c r="C1" s="26"/>
      <c r="D1" s="26"/>
      <c r="E1" s="26"/>
      <c r="M1" s="10"/>
    </row>
    <row r="2" spans="1:15">
      <c r="A2" s="27" t="s">
        <v>47</v>
      </c>
      <c r="B2" s="28"/>
      <c r="C2" s="28"/>
      <c r="D2" s="28"/>
      <c r="E2" s="28"/>
    </row>
    <row r="3" spans="1:15" ht="30" customHeight="1">
      <c r="A3" s="24" t="s">
        <v>0</v>
      </c>
      <c r="B3" s="24" t="s">
        <v>1</v>
      </c>
      <c r="C3" s="24" t="s">
        <v>2</v>
      </c>
      <c r="D3" s="24" t="s">
        <v>3</v>
      </c>
      <c r="E3" s="29" t="s">
        <v>4</v>
      </c>
      <c r="F3" s="29" t="s">
        <v>5</v>
      </c>
      <c r="G3" s="24" t="s">
        <v>6</v>
      </c>
      <c r="H3" s="24" t="s">
        <v>7</v>
      </c>
      <c r="I3" s="20" t="s">
        <v>197</v>
      </c>
      <c r="J3" s="24" t="s">
        <v>10</v>
      </c>
      <c r="K3" s="24"/>
      <c r="L3" s="24"/>
      <c r="M3" s="24"/>
      <c r="N3" s="24"/>
    </row>
    <row r="4" spans="1:15">
      <c r="A4" s="24"/>
      <c r="B4" s="24"/>
      <c r="C4" s="24"/>
      <c r="D4" s="24"/>
      <c r="E4" s="29"/>
      <c r="F4" s="29"/>
      <c r="G4" s="24"/>
      <c r="H4" s="24"/>
      <c r="I4" s="21"/>
      <c r="J4" s="1">
        <v>1</v>
      </c>
      <c r="K4" s="1">
        <v>2</v>
      </c>
      <c r="L4" s="1">
        <v>3</v>
      </c>
      <c r="M4" s="7" t="s">
        <v>177</v>
      </c>
      <c r="N4" s="1" t="s">
        <v>11</v>
      </c>
      <c r="O4" s="1" t="s">
        <v>7</v>
      </c>
    </row>
    <row r="5" spans="1:15">
      <c r="A5" s="2" t="s">
        <v>101</v>
      </c>
      <c r="B5" s="2" t="s">
        <v>102</v>
      </c>
      <c r="C5" s="3">
        <v>100</v>
      </c>
      <c r="D5" s="8" t="s">
        <v>51</v>
      </c>
      <c r="E5" s="4" t="s">
        <v>192</v>
      </c>
      <c r="F5" s="3" t="s">
        <v>61</v>
      </c>
      <c r="G5" s="3">
        <v>99</v>
      </c>
      <c r="H5" s="3">
        <v>0.60209999999999997</v>
      </c>
      <c r="I5" s="8">
        <v>5</v>
      </c>
      <c r="J5" s="3">
        <v>140</v>
      </c>
      <c r="K5" s="12">
        <v>150</v>
      </c>
      <c r="L5" s="8">
        <v>150</v>
      </c>
      <c r="M5" s="16">
        <v>150</v>
      </c>
      <c r="N5" s="1">
        <v>1</v>
      </c>
      <c r="O5" s="7"/>
    </row>
    <row r="6" spans="1:15">
      <c r="A6" s="2" t="s">
        <v>101</v>
      </c>
      <c r="B6" s="2" t="s">
        <v>102</v>
      </c>
      <c r="C6" s="3">
        <v>140</v>
      </c>
      <c r="D6" s="1" t="s">
        <v>203</v>
      </c>
      <c r="E6" s="5" t="s">
        <v>142</v>
      </c>
      <c r="F6" s="3" t="s">
        <v>15</v>
      </c>
      <c r="G6" s="1" t="s">
        <v>143</v>
      </c>
      <c r="H6" s="1"/>
      <c r="I6" s="7">
        <v>5</v>
      </c>
      <c r="J6" s="7">
        <v>250</v>
      </c>
      <c r="K6" s="9">
        <v>260</v>
      </c>
      <c r="L6" s="9">
        <v>260</v>
      </c>
      <c r="M6" s="17">
        <v>250</v>
      </c>
      <c r="N6" s="1">
        <v>1</v>
      </c>
      <c r="O6" s="1">
        <v>129.80000000000001</v>
      </c>
    </row>
    <row r="7" spans="1:15">
      <c r="A7" s="2" t="s">
        <v>101</v>
      </c>
      <c r="B7" s="2" t="s">
        <v>102</v>
      </c>
      <c r="C7" s="3">
        <v>110</v>
      </c>
      <c r="D7" s="7" t="s">
        <v>150</v>
      </c>
      <c r="E7" s="5" t="s">
        <v>148</v>
      </c>
      <c r="F7" s="3" t="s">
        <v>15</v>
      </c>
      <c r="G7" s="7" t="s">
        <v>149</v>
      </c>
      <c r="H7" s="7"/>
      <c r="I7" s="7">
        <v>4</v>
      </c>
      <c r="J7" s="7">
        <v>200</v>
      </c>
      <c r="K7" s="7">
        <v>210</v>
      </c>
      <c r="L7" s="7">
        <v>220</v>
      </c>
      <c r="M7" s="17">
        <v>220</v>
      </c>
      <c r="N7" s="1">
        <v>1</v>
      </c>
      <c r="O7" s="1">
        <v>118.712</v>
      </c>
    </row>
    <row r="8" spans="1:15">
      <c r="A8" s="2" t="s">
        <v>101</v>
      </c>
      <c r="B8" s="2" t="s">
        <v>102</v>
      </c>
      <c r="C8" s="3" t="s">
        <v>48</v>
      </c>
      <c r="D8" s="1" t="s">
        <v>53</v>
      </c>
      <c r="E8" s="5" t="s">
        <v>121</v>
      </c>
      <c r="F8" s="3" t="s">
        <v>15</v>
      </c>
      <c r="G8" s="1" t="s">
        <v>122</v>
      </c>
      <c r="H8" s="1"/>
      <c r="I8" s="7">
        <v>4</v>
      </c>
      <c r="J8" s="7">
        <v>225</v>
      </c>
      <c r="K8" s="1">
        <v>235</v>
      </c>
      <c r="L8" s="7" t="s">
        <v>204</v>
      </c>
      <c r="M8" s="17">
        <v>235</v>
      </c>
      <c r="N8" s="1">
        <v>1</v>
      </c>
      <c r="O8" s="7">
        <v>117.98650000000001</v>
      </c>
    </row>
    <row r="9" spans="1:15">
      <c r="A9" s="2" t="s">
        <v>101</v>
      </c>
      <c r="B9" s="2" t="s">
        <v>102</v>
      </c>
      <c r="C9" s="3">
        <v>125</v>
      </c>
      <c r="D9" s="7" t="s">
        <v>52</v>
      </c>
      <c r="E9" s="5" t="s">
        <v>135</v>
      </c>
      <c r="F9" s="3" t="s">
        <v>26</v>
      </c>
      <c r="G9" s="7" t="s">
        <v>136</v>
      </c>
      <c r="H9" s="7"/>
      <c r="I9" s="7">
        <v>5</v>
      </c>
      <c r="J9" s="7">
        <v>192.5</v>
      </c>
      <c r="K9" s="7">
        <v>195</v>
      </c>
      <c r="L9" s="7">
        <v>200</v>
      </c>
      <c r="M9" s="17">
        <v>200</v>
      </c>
      <c r="N9" s="1">
        <v>1</v>
      </c>
      <c r="O9" s="1"/>
    </row>
    <row r="10" spans="1:15">
      <c r="A10" s="2" t="s">
        <v>101</v>
      </c>
      <c r="B10" s="2" t="s">
        <v>102</v>
      </c>
      <c r="C10" s="3">
        <v>90</v>
      </c>
      <c r="D10" s="7" t="s">
        <v>151</v>
      </c>
      <c r="E10" s="5" t="s">
        <v>147</v>
      </c>
      <c r="F10" s="8" t="s">
        <v>16</v>
      </c>
      <c r="G10" s="7" t="s">
        <v>146</v>
      </c>
      <c r="H10" s="7"/>
      <c r="I10" s="7">
        <v>3</v>
      </c>
      <c r="J10" s="7">
        <v>170</v>
      </c>
      <c r="K10" s="7">
        <v>185</v>
      </c>
      <c r="L10" s="7">
        <v>190</v>
      </c>
      <c r="M10" s="17">
        <v>190</v>
      </c>
      <c r="N10" s="1">
        <v>1</v>
      </c>
      <c r="O10" s="1"/>
    </row>
    <row r="11" spans="1:15">
      <c r="A11" s="2" t="s">
        <v>101</v>
      </c>
      <c r="B11" s="2" t="s">
        <v>102</v>
      </c>
      <c r="C11" s="7">
        <v>125</v>
      </c>
      <c r="D11" s="1" t="s">
        <v>201</v>
      </c>
      <c r="E11" s="7" t="s">
        <v>202</v>
      </c>
      <c r="F11" s="3" t="s">
        <v>15</v>
      </c>
      <c r="G11" s="2">
        <v>121.6</v>
      </c>
      <c r="H11" s="1"/>
      <c r="I11" s="7">
        <v>4</v>
      </c>
      <c r="J11" s="2">
        <v>200</v>
      </c>
      <c r="K11" s="7">
        <v>210</v>
      </c>
      <c r="L11" s="1" t="s">
        <v>204</v>
      </c>
      <c r="M11" s="17">
        <v>210</v>
      </c>
      <c r="N11" s="1">
        <v>1</v>
      </c>
      <c r="O11" s="7">
        <v>1103340</v>
      </c>
    </row>
    <row r="12" spans="1:15">
      <c r="A12" s="2" t="s">
        <v>101</v>
      </c>
      <c r="B12" s="2" t="s">
        <v>102</v>
      </c>
      <c r="C12" s="7">
        <v>110</v>
      </c>
      <c r="D12" s="7" t="s">
        <v>49</v>
      </c>
      <c r="E12" s="5" t="s">
        <v>65</v>
      </c>
      <c r="F12" s="3" t="s">
        <v>15</v>
      </c>
      <c r="G12" s="7">
        <v>102.9</v>
      </c>
      <c r="H12" s="7"/>
      <c r="I12" s="7">
        <v>3</v>
      </c>
      <c r="J12" s="7">
        <v>190</v>
      </c>
      <c r="K12" s="9">
        <v>200</v>
      </c>
      <c r="L12" s="9">
        <v>205</v>
      </c>
      <c r="M12" s="17">
        <v>190</v>
      </c>
      <c r="N12" s="1">
        <v>2</v>
      </c>
      <c r="O12" s="1">
        <v>112.024</v>
      </c>
    </row>
    <row r="13" spans="1:15">
      <c r="A13" s="2" t="s">
        <v>101</v>
      </c>
      <c r="B13" s="2" t="s">
        <v>102</v>
      </c>
      <c r="C13" s="7">
        <v>90</v>
      </c>
      <c r="D13" s="7" t="s">
        <v>12</v>
      </c>
      <c r="E13" s="5" t="s">
        <v>103</v>
      </c>
      <c r="F13" s="8" t="s">
        <v>26</v>
      </c>
      <c r="G13" s="7">
        <v>90</v>
      </c>
      <c r="H13" s="7"/>
      <c r="I13" s="7">
        <v>3</v>
      </c>
      <c r="J13" s="9">
        <v>157.5</v>
      </c>
      <c r="K13" s="7">
        <v>165</v>
      </c>
      <c r="L13" s="9">
        <v>175</v>
      </c>
      <c r="M13" s="17">
        <v>165</v>
      </c>
      <c r="N13" s="1">
        <v>1</v>
      </c>
      <c r="O13" s="1"/>
    </row>
    <row r="14" spans="1:15">
      <c r="A14" s="2" t="s">
        <v>101</v>
      </c>
      <c r="B14" s="2" t="s">
        <v>102</v>
      </c>
      <c r="C14" s="7">
        <v>90</v>
      </c>
      <c r="D14" s="7" t="s">
        <v>129</v>
      </c>
      <c r="E14" s="5" t="s">
        <v>130</v>
      </c>
      <c r="F14" s="3" t="s">
        <v>15</v>
      </c>
      <c r="G14" s="7" t="s">
        <v>131</v>
      </c>
      <c r="H14" s="7"/>
      <c r="I14" s="7">
        <v>4</v>
      </c>
      <c r="J14" s="7">
        <v>160</v>
      </c>
      <c r="K14" s="7">
        <v>167.5</v>
      </c>
      <c r="L14" s="7">
        <v>175</v>
      </c>
      <c r="M14" s="17">
        <v>175</v>
      </c>
      <c r="N14" s="1">
        <v>1</v>
      </c>
      <c r="O14" s="1">
        <v>110.5475</v>
      </c>
    </row>
    <row r="15" spans="1:15">
      <c r="A15" s="2" t="s">
        <v>101</v>
      </c>
      <c r="B15" s="2" t="s">
        <v>102</v>
      </c>
      <c r="C15" s="7">
        <v>90</v>
      </c>
      <c r="D15" s="2" t="s">
        <v>35</v>
      </c>
      <c r="E15" s="5" t="s">
        <v>181</v>
      </c>
      <c r="F15" s="7" t="s">
        <v>15</v>
      </c>
      <c r="G15" s="2" t="s">
        <v>180</v>
      </c>
      <c r="H15" s="1"/>
      <c r="I15" s="7">
        <v>4</v>
      </c>
      <c r="J15" s="1">
        <v>150</v>
      </c>
      <c r="K15" s="1">
        <v>155</v>
      </c>
      <c r="L15" s="7">
        <v>160</v>
      </c>
      <c r="M15" s="17">
        <v>160</v>
      </c>
      <c r="N15" s="1">
        <v>2</v>
      </c>
      <c r="O15" s="1">
        <v>101.42400000000001</v>
      </c>
    </row>
    <row r="16" spans="1:15">
      <c r="A16" s="2" t="s">
        <v>101</v>
      </c>
      <c r="B16" s="2" t="s">
        <v>102</v>
      </c>
      <c r="C16" s="7">
        <v>100</v>
      </c>
      <c r="D16" s="7" t="s">
        <v>50</v>
      </c>
      <c r="E16" s="5" t="s">
        <v>120</v>
      </c>
      <c r="F16" s="7" t="s">
        <v>15</v>
      </c>
      <c r="G16" s="7">
        <v>95</v>
      </c>
      <c r="H16" s="7"/>
      <c r="I16" s="7">
        <v>4</v>
      </c>
      <c r="J16" s="7">
        <v>192.5</v>
      </c>
      <c r="K16" s="7">
        <v>200</v>
      </c>
      <c r="L16" s="7">
        <v>205</v>
      </c>
      <c r="M16" s="17">
        <v>205</v>
      </c>
      <c r="N16" s="1">
        <v>1</v>
      </c>
      <c r="O16" s="1">
        <v>92.265000000000001</v>
      </c>
    </row>
    <row r="17" spans="1:15">
      <c r="A17" s="7" t="s">
        <v>101</v>
      </c>
      <c r="B17" s="7" t="s">
        <v>102</v>
      </c>
      <c r="C17" s="7">
        <v>75</v>
      </c>
      <c r="D17" s="7" t="s">
        <v>164</v>
      </c>
      <c r="E17" s="5" t="s">
        <v>165</v>
      </c>
      <c r="F17" s="7" t="s">
        <v>15</v>
      </c>
      <c r="G17" s="7" t="s">
        <v>166</v>
      </c>
      <c r="H17" s="7">
        <v>0.77690000000000003</v>
      </c>
      <c r="I17" s="7">
        <v>4</v>
      </c>
      <c r="J17" s="7">
        <v>80</v>
      </c>
      <c r="K17" s="7">
        <v>90</v>
      </c>
      <c r="L17" s="9">
        <v>100</v>
      </c>
      <c r="M17" s="17">
        <v>90</v>
      </c>
      <c r="N17" s="1">
        <v>1</v>
      </c>
      <c r="O17" s="7">
        <v>69.921000000000006</v>
      </c>
    </row>
    <row r="18" spans="1:15">
      <c r="A18" s="1"/>
      <c r="B18" s="1"/>
      <c r="C18" s="1"/>
      <c r="D18" s="1"/>
      <c r="E18" s="1"/>
      <c r="F18" s="1"/>
      <c r="G18" s="1"/>
      <c r="H18" s="1"/>
      <c r="I18" s="7"/>
      <c r="J18" s="1"/>
      <c r="K18" s="1"/>
      <c r="L18" s="1"/>
      <c r="M18" s="1"/>
      <c r="N18" s="1"/>
    </row>
    <row r="19" spans="1:15">
      <c r="A19" s="1"/>
      <c r="B19" s="1"/>
      <c r="C19" s="1"/>
      <c r="D19" s="1"/>
      <c r="E19" s="1"/>
      <c r="F19" s="1"/>
      <c r="G19" s="1"/>
      <c r="H19" s="1"/>
      <c r="I19" s="7"/>
      <c r="J19" s="1"/>
      <c r="K19" s="1"/>
      <c r="L19" s="1"/>
      <c r="M19" s="1"/>
      <c r="N19" s="1"/>
    </row>
    <row r="20" spans="1:15">
      <c r="A20" s="1"/>
      <c r="B20" s="1"/>
      <c r="C20" s="1"/>
      <c r="D20" s="1"/>
      <c r="E20" s="1"/>
      <c r="F20" s="1"/>
      <c r="G20" s="1"/>
      <c r="H20" s="1"/>
      <c r="I20" s="7"/>
      <c r="J20" s="1"/>
      <c r="K20" s="1"/>
      <c r="L20" s="1"/>
      <c r="M20" s="1"/>
      <c r="N20" s="1"/>
    </row>
    <row r="21" spans="1:15">
      <c r="A21" s="1"/>
      <c r="B21" s="1"/>
      <c r="C21" s="1"/>
      <c r="D21" s="1"/>
      <c r="E21" s="1"/>
      <c r="F21" s="1"/>
      <c r="G21" s="1"/>
      <c r="H21" s="1"/>
      <c r="I21" s="7"/>
      <c r="J21" s="1"/>
      <c r="K21" s="1"/>
      <c r="L21" s="1"/>
      <c r="M21" s="1"/>
      <c r="N21" s="1"/>
    </row>
    <row r="22" spans="1:15">
      <c r="A22" s="1"/>
      <c r="B22" s="1"/>
      <c r="C22" s="1"/>
      <c r="D22" s="1"/>
      <c r="E22" s="1"/>
      <c r="F22" s="1"/>
      <c r="G22" s="1"/>
      <c r="H22" s="1"/>
      <c r="I22" s="7"/>
      <c r="J22" s="1"/>
      <c r="K22" s="1"/>
      <c r="L22" s="1"/>
      <c r="M22" s="1"/>
      <c r="N22" s="1"/>
    </row>
    <row r="23" spans="1:15">
      <c r="A23" s="1"/>
      <c r="B23" s="1"/>
      <c r="C23" s="1"/>
      <c r="D23" s="1"/>
      <c r="E23" s="1"/>
      <c r="F23" s="1"/>
      <c r="G23" s="1"/>
      <c r="H23" s="1"/>
      <c r="I23" s="7"/>
      <c r="J23" s="1"/>
      <c r="K23" s="1"/>
      <c r="L23" s="1"/>
      <c r="M23" s="1"/>
      <c r="N23" s="1"/>
    </row>
    <row r="24" spans="1:15">
      <c r="A24" s="1"/>
      <c r="B24" s="1"/>
      <c r="C24" s="1"/>
      <c r="D24" s="1"/>
      <c r="E24" s="1"/>
      <c r="F24" s="1"/>
      <c r="G24" s="1"/>
      <c r="H24" s="1"/>
      <c r="I24" s="7"/>
      <c r="J24" s="1"/>
      <c r="K24" s="1"/>
      <c r="L24" s="1"/>
      <c r="M24" s="1"/>
      <c r="N24" s="1"/>
    </row>
    <row r="25" spans="1:15">
      <c r="A25" s="1"/>
      <c r="B25" s="1"/>
      <c r="C25" s="1"/>
      <c r="D25" s="1"/>
      <c r="E25" s="1"/>
      <c r="F25" s="1"/>
      <c r="G25" s="1"/>
      <c r="H25" s="1"/>
      <c r="I25" s="7"/>
      <c r="J25" s="1"/>
      <c r="K25" s="1"/>
      <c r="L25" s="1"/>
      <c r="M25" s="1"/>
      <c r="N25" s="1"/>
    </row>
    <row r="26" spans="1:15">
      <c r="A26" s="1"/>
      <c r="B26" s="1"/>
      <c r="C26" s="1"/>
      <c r="D26" s="1"/>
      <c r="E26" s="1"/>
      <c r="F26" s="1"/>
      <c r="G26" s="1"/>
      <c r="H26" s="1"/>
      <c r="I26" s="7"/>
      <c r="J26" s="1"/>
      <c r="K26" s="1"/>
      <c r="L26" s="1"/>
      <c r="M26" s="1"/>
      <c r="N26" s="1"/>
    </row>
    <row r="27" spans="1:15">
      <c r="A27" s="1"/>
      <c r="B27" s="1"/>
      <c r="C27" s="1"/>
      <c r="D27" s="1"/>
      <c r="E27" s="1"/>
      <c r="F27" s="1"/>
      <c r="G27" s="1"/>
      <c r="H27" s="1"/>
      <c r="I27" s="7"/>
      <c r="J27" s="1"/>
      <c r="K27" s="1"/>
      <c r="L27" s="1"/>
      <c r="M27" s="1"/>
      <c r="N27" s="1"/>
    </row>
    <row r="28" spans="1:15">
      <c r="A28" s="1"/>
      <c r="B28" s="1"/>
      <c r="C28" s="1"/>
      <c r="D28" s="1"/>
      <c r="E28" s="1"/>
      <c r="F28" s="1"/>
      <c r="G28" s="1"/>
      <c r="H28" s="1"/>
      <c r="I28" s="7"/>
      <c r="J28" s="1"/>
      <c r="K28" s="1"/>
      <c r="L28" s="1"/>
      <c r="M28" s="1"/>
      <c r="N28" s="1"/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</sheetData>
  <sortState ref="A6:O8">
    <sortCondition descending="1" ref="O6:O8"/>
  </sortState>
  <mergeCells count="12">
    <mergeCell ref="F3:F4"/>
    <mergeCell ref="G3:G4"/>
    <mergeCell ref="H3:H4"/>
    <mergeCell ref="J3:N3"/>
    <mergeCell ref="A1:E1"/>
    <mergeCell ref="A2:E2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D6" sqref="D6"/>
    </sheetView>
  </sheetViews>
  <sheetFormatPr defaultRowHeight="15"/>
  <cols>
    <col min="2" max="2" width="9.85546875" customWidth="1"/>
    <col min="4" max="4" width="48.7109375" customWidth="1"/>
    <col min="5" max="5" width="25" customWidth="1"/>
    <col min="6" max="6" width="18.140625" customWidth="1"/>
    <col min="10" max="10" width="7.28515625" customWidth="1"/>
    <col min="11" max="11" width="7.5703125" customWidth="1"/>
    <col min="13" max="13" width="3" customWidth="1"/>
  </cols>
  <sheetData>
    <row r="1" spans="1:15">
      <c r="A1" s="25" t="s">
        <v>9</v>
      </c>
      <c r="B1" s="26"/>
      <c r="C1" s="26"/>
      <c r="D1" s="26"/>
      <c r="E1" s="26"/>
    </row>
    <row r="2" spans="1:15">
      <c r="A2" s="27" t="s">
        <v>54</v>
      </c>
      <c r="B2" s="28"/>
      <c r="C2" s="28"/>
      <c r="D2" s="28"/>
      <c r="E2" s="28"/>
    </row>
    <row r="3" spans="1:15" ht="30" customHeight="1">
      <c r="A3" s="24" t="s">
        <v>0</v>
      </c>
      <c r="B3" s="24" t="s">
        <v>1</v>
      </c>
      <c r="C3" s="24" t="s">
        <v>2</v>
      </c>
      <c r="D3" s="24" t="s">
        <v>3</v>
      </c>
      <c r="E3" s="29" t="s">
        <v>4</v>
      </c>
      <c r="F3" s="29" t="s">
        <v>5</v>
      </c>
      <c r="G3" s="24" t="s">
        <v>6</v>
      </c>
      <c r="H3" s="24" t="s">
        <v>7</v>
      </c>
      <c r="I3" s="20" t="s">
        <v>197</v>
      </c>
      <c r="J3" s="24" t="s">
        <v>10</v>
      </c>
      <c r="K3" s="24"/>
      <c r="L3" s="24"/>
      <c r="M3" s="24"/>
      <c r="N3" s="24"/>
      <c r="O3" s="24"/>
    </row>
    <row r="4" spans="1:15">
      <c r="A4" s="24"/>
      <c r="B4" s="24"/>
      <c r="C4" s="24"/>
      <c r="D4" s="24"/>
      <c r="E4" s="29"/>
      <c r="F4" s="29"/>
      <c r="G4" s="24"/>
      <c r="H4" s="24"/>
      <c r="I4" s="21"/>
      <c r="J4" s="1">
        <v>1</v>
      </c>
      <c r="K4" s="1">
        <v>2</v>
      </c>
      <c r="L4" s="1">
        <v>3</v>
      </c>
      <c r="M4" s="1">
        <v>4</v>
      </c>
      <c r="N4" s="1" t="s">
        <v>11</v>
      </c>
      <c r="O4" s="1" t="s">
        <v>7</v>
      </c>
    </row>
    <row r="5" spans="1:15">
      <c r="A5" s="3" t="s">
        <v>86</v>
      </c>
      <c r="B5" s="3" t="s">
        <v>87</v>
      </c>
      <c r="C5" s="3" t="s">
        <v>25</v>
      </c>
      <c r="D5" s="3" t="s">
        <v>114</v>
      </c>
      <c r="E5" s="4" t="s">
        <v>115</v>
      </c>
      <c r="F5" s="3" t="s">
        <v>15</v>
      </c>
      <c r="G5" s="3" t="s">
        <v>116</v>
      </c>
      <c r="H5" s="3"/>
      <c r="I5" s="8">
        <v>3</v>
      </c>
      <c r="J5" s="3">
        <v>130</v>
      </c>
      <c r="K5" s="3">
        <v>135</v>
      </c>
      <c r="L5" s="3">
        <v>140</v>
      </c>
      <c r="M5" s="3"/>
      <c r="N5" s="1">
        <v>1</v>
      </c>
      <c r="O5" s="1"/>
    </row>
    <row r="6" spans="1:15">
      <c r="A6" s="7" t="s">
        <v>77</v>
      </c>
      <c r="B6" s="7" t="s">
        <v>102</v>
      </c>
      <c r="C6" s="3">
        <v>90</v>
      </c>
      <c r="D6" s="7" t="s">
        <v>12</v>
      </c>
      <c r="E6" s="5" t="s">
        <v>103</v>
      </c>
      <c r="F6" s="3" t="s">
        <v>26</v>
      </c>
      <c r="G6" s="7">
        <v>90</v>
      </c>
      <c r="H6" s="7"/>
      <c r="I6" s="7">
        <v>3</v>
      </c>
      <c r="J6" s="7">
        <v>150</v>
      </c>
      <c r="K6" s="1">
        <v>155</v>
      </c>
      <c r="L6" s="1">
        <v>160</v>
      </c>
      <c r="M6" s="1"/>
      <c r="N6" s="1">
        <v>1</v>
      </c>
      <c r="O6" s="1"/>
    </row>
    <row r="7" spans="1:15">
      <c r="A7" s="7" t="s">
        <v>77</v>
      </c>
      <c r="B7" s="7" t="s">
        <v>102</v>
      </c>
      <c r="C7" s="3">
        <v>100</v>
      </c>
      <c r="D7" s="7" t="s">
        <v>55</v>
      </c>
      <c r="E7" s="5" t="s">
        <v>107</v>
      </c>
      <c r="F7" s="3" t="s">
        <v>15</v>
      </c>
      <c r="G7" s="7">
        <v>95</v>
      </c>
      <c r="H7" s="7"/>
      <c r="I7" s="7">
        <v>4</v>
      </c>
      <c r="J7" s="7">
        <v>170</v>
      </c>
      <c r="K7" s="1">
        <v>180</v>
      </c>
      <c r="L7" s="1">
        <v>190</v>
      </c>
      <c r="M7" s="1"/>
      <c r="N7" s="1">
        <v>1</v>
      </c>
      <c r="O7" s="1"/>
    </row>
    <row r="8" spans="1:15">
      <c r="A8" s="7"/>
      <c r="B8" s="7"/>
      <c r="C8" s="3"/>
      <c r="D8" s="7"/>
      <c r="E8" s="5"/>
      <c r="F8" s="3"/>
      <c r="G8" s="1"/>
      <c r="H8" s="1"/>
      <c r="I8" s="7"/>
      <c r="J8" s="1"/>
      <c r="K8" s="1"/>
      <c r="L8" s="1"/>
      <c r="M8" s="1"/>
      <c r="N8" s="1"/>
      <c r="O8" s="1"/>
    </row>
    <row r="9" spans="1:15">
      <c r="A9" s="1"/>
      <c r="B9" s="1"/>
      <c r="C9" s="3"/>
      <c r="D9" s="1"/>
      <c r="E9" s="5"/>
      <c r="F9" s="3"/>
      <c r="G9" s="1"/>
      <c r="H9" s="1"/>
      <c r="I9" s="7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5"/>
      <c r="F10" s="3"/>
      <c r="G10" s="1"/>
      <c r="H10" s="1"/>
      <c r="I10" s="7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5"/>
      <c r="F11" s="3"/>
      <c r="G11" s="1"/>
      <c r="H11" s="1"/>
      <c r="I11" s="7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5"/>
      <c r="F12" s="3"/>
      <c r="G12" s="1"/>
      <c r="H12" s="1"/>
      <c r="I12" s="7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5"/>
      <c r="F13" s="3"/>
      <c r="G13" s="1"/>
      <c r="H13" s="1"/>
      <c r="I13" s="7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5"/>
      <c r="F14" s="1"/>
      <c r="G14" s="1"/>
      <c r="H14" s="1"/>
      <c r="I14" s="7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7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7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7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7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7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7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7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7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7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7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7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7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7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7"/>
      <c r="J28" s="1"/>
      <c r="K28" s="1"/>
      <c r="L28" s="1"/>
      <c r="M28" s="1"/>
      <c r="N28" s="1"/>
      <c r="O28" s="1"/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sortState ref="A5:J7">
    <sortCondition ref="J5:J7"/>
  </sortState>
  <mergeCells count="12">
    <mergeCell ref="F3:F4"/>
    <mergeCell ref="G3:G4"/>
    <mergeCell ref="H3:H4"/>
    <mergeCell ref="J3:O3"/>
    <mergeCell ref="A1:E1"/>
    <mergeCell ref="A2:E2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D5" sqref="D5"/>
    </sheetView>
  </sheetViews>
  <sheetFormatPr defaultRowHeight="15"/>
  <cols>
    <col min="2" max="2" width="9.85546875" customWidth="1"/>
    <col min="4" max="4" width="48.7109375" customWidth="1"/>
    <col min="5" max="5" width="25" customWidth="1"/>
    <col min="6" max="6" width="18.140625" customWidth="1"/>
    <col min="10" max="10" width="7.28515625" customWidth="1"/>
    <col min="11" max="11" width="7.5703125" customWidth="1"/>
    <col min="13" max="13" width="3" customWidth="1"/>
  </cols>
  <sheetData>
    <row r="1" spans="1:15">
      <c r="A1" s="25" t="s">
        <v>9</v>
      </c>
      <c r="B1" s="26"/>
      <c r="C1" s="26"/>
      <c r="D1" s="26"/>
      <c r="E1" s="26"/>
    </row>
    <row r="2" spans="1:15">
      <c r="A2" s="27" t="s">
        <v>56</v>
      </c>
      <c r="B2" s="28"/>
      <c r="C2" s="28"/>
      <c r="D2" s="28"/>
      <c r="E2" s="28"/>
    </row>
    <row r="3" spans="1:15" ht="30" customHeight="1">
      <c r="A3" s="24" t="s">
        <v>0</v>
      </c>
      <c r="B3" s="24" t="s">
        <v>1</v>
      </c>
      <c r="C3" s="24" t="s">
        <v>2</v>
      </c>
      <c r="D3" s="24" t="s">
        <v>3</v>
      </c>
      <c r="E3" s="29" t="s">
        <v>4</v>
      </c>
      <c r="F3" s="29" t="s">
        <v>5</v>
      </c>
      <c r="G3" s="24" t="s">
        <v>6</v>
      </c>
      <c r="H3" s="20"/>
      <c r="I3" s="24" t="s">
        <v>7</v>
      </c>
      <c r="J3" s="24" t="s">
        <v>10</v>
      </c>
      <c r="K3" s="24"/>
      <c r="L3" s="24"/>
      <c r="M3" s="24"/>
      <c r="N3" s="24"/>
      <c r="O3" s="24"/>
    </row>
    <row r="4" spans="1:15">
      <c r="A4" s="24"/>
      <c r="B4" s="24"/>
      <c r="C4" s="24"/>
      <c r="D4" s="24"/>
      <c r="E4" s="29"/>
      <c r="F4" s="29"/>
      <c r="G4" s="24"/>
      <c r="H4" s="21"/>
      <c r="I4" s="24"/>
      <c r="J4" s="1">
        <v>1</v>
      </c>
      <c r="K4" s="1">
        <v>2</v>
      </c>
      <c r="L4" s="1">
        <v>3</v>
      </c>
      <c r="M4" s="1">
        <v>4</v>
      </c>
      <c r="N4" s="1" t="s">
        <v>11</v>
      </c>
      <c r="O4" s="1" t="s">
        <v>7</v>
      </c>
    </row>
    <row r="5" spans="1:15">
      <c r="A5" s="7" t="s">
        <v>86</v>
      </c>
      <c r="B5" s="7" t="s">
        <v>87</v>
      </c>
      <c r="C5" s="3">
        <v>60</v>
      </c>
      <c r="D5" s="7" t="s">
        <v>188</v>
      </c>
      <c r="E5" s="5" t="s">
        <v>186</v>
      </c>
      <c r="F5" s="3" t="s">
        <v>15</v>
      </c>
      <c r="G5" s="7" t="s">
        <v>187</v>
      </c>
      <c r="H5" s="7">
        <v>2</v>
      </c>
      <c r="I5" s="1"/>
      <c r="J5" s="1">
        <v>30</v>
      </c>
      <c r="K5" s="7" t="s">
        <v>211</v>
      </c>
      <c r="L5" s="1">
        <v>30</v>
      </c>
      <c r="M5" s="1"/>
      <c r="N5" s="1">
        <v>1</v>
      </c>
      <c r="O5" s="1"/>
    </row>
    <row r="6" spans="1:15">
      <c r="A6" s="2" t="s">
        <v>86</v>
      </c>
      <c r="B6" s="2" t="s">
        <v>87</v>
      </c>
      <c r="C6" s="3">
        <v>60</v>
      </c>
      <c r="D6" s="1" t="s">
        <v>94</v>
      </c>
      <c r="E6" s="5" t="s">
        <v>96</v>
      </c>
      <c r="F6" s="8" t="s">
        <v>14</v>
      </c>
      <c r="G6" s="2" t="s">
        <v>95</v>
      </c>
      <c r="H6" s="7">
        <v>3</v>
      </c>
      <c r="I6" s="1"/>
      <c r="J6" s="1">
        <v>30</v>
      </c>
      <c r="K6" s="7" t="s">
        <v>211</v>
      </c>
      <c r="L6" s="1">
        <v>27</v>
      </c>
      <c r="M6" s="1"/>
      <c r="N6" s="1">
        <v>1</v>
      </c>
      <c r="O6" s="1"/>
    </row>
    <row r="7" spans="1:15">
      <c r="A7" s="2" t="s">
        <v>86</v>
      </c>
      <c r="B7" s="2" t="s">
        <v>87</v>
      </c>
      <c r="C7" s="3">
        <v>75</v>
      </c>
      <c r="D7" s="2" t="s">
        <v>205</v>
      </c>
      <c r="E7" s="5" t="s">
        <v>206</v>
      </c>
      <c r="F7" s="3" t="s">
        <v>14</v>
      </c>
      <c r="G7" s="2">
        <v>68.900000000000006</v>
      </c>
      <c r="H7" s="7">
        <v>3</v>
      </c>
      <c r="I7" s="1"/>
      <c r="J7" s="1">
        <v>35</v>
      </c>
      <c r="K7" s="7" t="s">
        <v>211</v>
      </c>
      <c r="L7" s="1">
        <v>43</v>
      </c>
      <c r="M7" s="1"/>
      <c r="N7" s="1">
        <v>1</v>
      </c>
      <c r="O7" s="1"/>
    </row>
    <row r="8" spans="1:15">
      <c r="A8" s="2" t="s">
        <v>86</v>
      </c>
      <c r="B8" s="2" t="s">
        <v>87</v>
      </c>
      <c r="C8" s="3">
        <v>80</v>
      </c>
      <c r="D8" s="2" t="s">
        <v>59</v>
      </c>
      <c r="E8" s="5" t="s">
        <v>92</v>
      </c>
      <c r="F8" s="3" t="s">
        <v>15</v>
      </c>
      <c r="G8" s="2" t="s">
        <v>93</v>
      </c>
      <c r="H8" s="7">
        <v>3</v>
      </c>
      <c r="I8" s="1"/>
      <c r="J8" s="1">
        <v>80</v>
      </c>
      <c r="K8" s="7" t="s">
        <v>211</v>
      </c>
      <c r="L8" s="1">
        <v>36</v>
      </c>
      <c r="M8" s="1"/>
      <c r="N8" s="1">
        <v>1</v>
      </c>
      <c r="O8" s="1"/>
    </row>
    <row r="9" spans="1:15">
      <c r="A9" s="7" t="s">
        <v>86</v>
      </c>
      <c r="B9" s="7" t="s">
        <v>87</v>
      </c>
      <c r="C9" s="8">
        <v>90</v>
      </c>
      <c r="D9" s="7" t="s">
        <v>209</v>
      </c>
      <c r="E9" s="5" t="s">
        <v>210</v>
      </c>
      <c r="F9" s="8" t="s">
        <v>15</v>
      </c>
      <c r="G9" s="1">
        <v>90</v>
      </c>
      <c r="H9" s="7">
        <v>4</v>
      </c>
      <c r="I9" s="1"/>
      <c r="J9" s="1">
        <v>90</v>
      </c>
      <c r="K9" s="7" t="s">
        <v>211</v>
      </c>
      <c r="L9" s="1">
        <v>30</v>
      </c>
      <c r="M9" s="1"/>
      <c r="N9" s="1">
        <v>1</v>
      </c>
      <c r="O9" s="1"/>
    </row>
    <row r="10" spans="1:15">
      <c r="A10" s="7" t="s">
        <v>86</v>
      </c>
      <c r="B10" s="7" t="s">
        <v>87</v>
      </c>
      <c r="C10" s="7">
        <v>100</v>
      </c>
      <c r="D10" s="7" t="s">
        <v>104</v>
      </c>
      <c r="E10" s="5" t="s">
        <v>105</v>
      </c>
      <c r="F10" s="8" t="s">
        <v>36</v>
      </c>
      <c r="G10" s="1" t="s">
        <v>106</v>
      </c>
      <c r="H10" s="7">
        <v>3</v>
      </c>
      <c r="I10" s="1"/>
      <c r="J10" s="1">
        <v>100</v>
      </c>
      <c r="K10" s="7" t="s">
        <v>211</v>
      </c>
      <c r="L10" s="1">
        <v>30</v>
      </c>
      <c r="M10" s="1"/>
      <c r="N10" s="1">
        <v>1</v>
      </c>
      <c r="O10" s="1"/>
    </row>
    <row r="11" spans="1:15">
      <c r="A11" s="1"/>
      <c r="B11" s="1"/>
      <c r="C11" s="1"/>
      <c r="D11" s="1"/>
      <c r="E11" s="5"/>
      <c r="F11" s="3"/>
      <c r="G11" s="1"/>
      <c r="H11" s="7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5"/>
      <c r="F12" s="3"/>
      <c r="G12" s="1"/>
      <c r="H12" s="7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5"/>
      <c r="F13" s="1"/>
      <c r="G13" s="1"/>
      <c r="H13" s="7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7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7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7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7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7"/>
      <c r="I18" s="1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7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7"/>
      <c r="I20" s="1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7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7"/>
      <c r="I22" s="1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7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7"/>
      <c r="I24" s="1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7"/>
      <c r="I25" s="1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7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7"/>
      <c r="I27" s="1"/>
      <c r="J27" s="1"/>
      <c r="K27" s="1"/>
      <c r="L27" s="1"/>
      <c r="M27" s="1"/>
      <c r="N27" s="1"/>
      <c r="O27" s="1"/>
    </row>
    <row r="28" spans="1: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sortState ref="A5:J10">
    <sortCondition ref="J5:J10"/>
  </sortState>
  <mergeCells count="12">
    <mergeCell ref="F3:F4"/>
    <mergeCell ref="G3:G4"/>
    <mergeCell ref="I3:I4"/>
    <mergeCell ref="J3:O3"/>
    <mergeCell ref="A1:E1"/>
    <mergeCell ref="A2:E2"/>
    <mergeCell ref="A3:A4"/>
    <mergeCell ref="B3:B4"/>
    <mergeCell ref="C3:C4"/>
    <mergeCell ref="D3:D4"/>
    <mergeCell ref="E3:E4"/>
    <mergeCell ref="H3:H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>
      <selection activeCell="D5" sqref="D5"/>
    </sheetView>
  </sheetViews>
  <sheetFormatPr defaultRowHeight="15"/>
  <cols>
    <col min="2" max="2" width="9.85546875" customWidth="1"/>
    <col min="4" max="4" width="48.7109375" customWidth="1"/>
    <col min="5" max="5" width="25" customWidth="1"/>
    <col min="6" max="6" width="18.140625" customWidth="1"/>
    <col min="10" max="10" width="7.28515625" customWidth="1"/>
    <col min="11" max="11" width="7.5703125" customWidth="1"/>
    <col min="13" max="13" width="9.5703125" customWidth="1"/>
  </cols>
  <sheetData>
    <row r="1" spans="1:15">
      <c r="A1" s="25" t="s">
        <v>9</v>
      </c>
      <c r="B1" s="26"/>
      <c r="C1" s="26"/>
      <c r="D1" s="26"/>
      <c r="E1" s="26"/>
    </row>
    <row r="2" spans="1:15">
      <c r="A2" s="27" t="s">
        <v>57</v>
      </c>
      <c r="B2" s="28"/>
      <c r="C2" s="28"/>
      <c r="D2" s="28"/>
      <c r="E2" s="28"/>
    </row>
    <row r="3" spans="1:15" ht="30" customHeight="1">
      <c r="A3" s="24" t="s">
        <v>0</v>
      </c>
      <c r="B3" s="24" t="s">
        <v>1</v>
      </c>
      <c r="C3" s="24" t="s">
        <v>2</v>
      </c>
      <c r="D3" s="24" t="s">
        <v>3</v>
      </c>
      <c r="E3" s="29" t="s">
        <v>4</v>
      </c>
      <c r="F3" s="29" t="s">
        <v>5</v>
      </c>
      <c r="G3" s="24" t="s">
        <v>6</v>
      </c>
      <c r="H3" s="24" t="s">
        <v>7</v>
      </c>
      <c r="I3" s="20" t="s">
        <v>197</v>
      </c>
      <c r="J3" s="24" t="s">
        <v>10</v>
      </c>
      <c r="K3" s="24"/>
      <c r="L3" s="24"/>
      <c r="M3" s="24"/>
      <c r="N3" s="24"/>
      <c r="O3" s="24"/>
    </row>
    <row r="4" spans="1:15">
      <c r="A4" s="24"/>
      <c r="B4" s="24"/>
      <c r="C4" s="24"/>
      <c r="D4" s="24"/>
      <c r="E4" s="29"/>
      <c r="F4" s="29"/>
      <c r="G4" s="24"/>
      <c r="H4" s="24"/>
      <c r="I4" s="21"/>
      <c r="J4" s="1">
        <v>1</v>
      </c>
      <c r="K4" s="1">
        <v>2</v>
      </c>
      <c r="L4" s="1">
        <v>3</v>
      </c>
      <c r="M4" s="1">
        <v>4</v>
      </c>
      <c r="N4" s="1" t="s">
        <v>11</v>
      </c>
      <c r="O4" s="1" t="s">
        <v>7</v>
      </c>
    </row>
    <row r="5" spans="1:15">
      <c r="A5" s="7" t="s">
        <v>86</v>
      </c>
      <c r="B5" s="7" t="s">
        <v>87</v>
      </c>
      <c r="C5" s="8">
        <v>60</v>
      </c>
      <c r="D5" s="7" t="s">
        <v>188</v>
      </c>
      <c r="E5" s="5" t="s">
        <v>186</v>
      </c>
      <c r="F5" s="8" t="s">
        <v>15</v>
      </c>
      <c r="G5" s="7">
        <v>59.35</v>
      </c>
      <c r="H5" s="3"/>
      <c r="I5" s="8">
        <v>2</v>
      </c>
      <c r="J5" s="3">
        <v>35</v>
      </c>
      <c r="K5" s="8" t="s">
        <v>211</v>
      </c>
      <c r="L5" s="3">
        <v>62</v>
      </c>
      <c r="M5" s="3">
        <f t="shared" ref="M5:M12" si="0">J5*L5/G5</f>
        <v>36.562763268744732</v>
      </c>
      <c r="N5" s="1">
        <v>1</v>
      </c>
      <c r="O5" s="1"/>
    </row>
    <row r="6" spans="1:15">
      <c r="A6" s="7" t="s">
        <v>86</v>
      </c>
      <c r="B6" s="7" t="s">
        <v>87</v>
      </c>
      <c r="C6" s="3">
        <v>110</v>
      </c>
      <c r="D6" s="1" t="s">
        <v>194</v>
      </c>
      <c r="E6" s="5" t="s">
        <v>195</v>
      </c>
      <c r="F6" s="3" t="s">
        <v>15</v>
      </c>
      <c r="G6" s="7">
        <v>108.2</v>
      </c>
      <c r="H6" s="1"/>
      <c r="I6" s="7">
        <v>4</v>
      </c>
      <c r="J6" s="1">
        <v>55</v>
      </c>
      <c r="K6" s="7" t="s">
        <v>211</v>
      </c>
      <c r="L6" s="1">
        <v>74</v>
      </c>
      <c r="M6" s="8">
        <f t="shared" si="0"/>
        <v>37.615526802218113</v>
      </c>
      <c r="N6" s="1">
        <v>1</v>
      </c>
      <c r="O6" s="1"/>
    </row>
    <row r="7" spans="1:15">
      <c r="A7" s="7" t="s">
        <v>86</v>
      </c>
      <c r="B7" s="7" t="s">
        <v>87</v>
      </c>
      <c r="C7" s="3">
        <v>75</v>
      </c>
      <c r="D7" s="7" t="s">
        <v>60</v>
      </c>
      <c r="E7" s="5" t="s">
        <v>184</v>
      </c>
      <c r="F7" s="3" t="s">
        <v>61</v>
      </c>
      <c r="G7" s="7">
        <v>72.349999999999994</v>
      </c>
      <c r="H7" s="1"/>
      <c r="I7" s="7"/>
      <c r="J7" s="1">
        <v>55</v>
      </c>
      <c r="K7" s="7" t="s">
        <v>211</v>
      </c>
      <c r="L7" s="1">
        <v>33</v>
      </c>
      <c r="M7" s="8">
        <f t="shared" si="0"/>
        <v>25.08638562543193</v>
      </c>
      <c r="N7" s="1">
        <v>1</v>
      </c>
      <c r="O7" s="1"/>
    </row>
    <row r="8" spans="1:15">
      <c r="A8" s="7" t="s">
        <v>86</v>
      </c>
      <c r="B8" s="7" t="s">
        <v>87</v>
      </c>
      <c r="C8" s="7">
        <v>82.5</v>
      </c>
      <c r="D8" s="1" t="s">
        <v>212</v>
      </c>
      <c r="E8" s="14" t="s">
        <v>213</v>
      </c>
      <c r="F8" s="3" t="s">
        <v>15</v>
      </c>
      <c r="G8" s="1">
        <v>81.650000000000006</v>
      </c>
      <c r="H8" s="1"/>
      <c r="I8" s="7">
        <v>3</v>
      </c>
      <c r="J8" s="1">
        <v>75</v>
      </c>
      <c r="K8" s="7" t="s">
        <v>211</v>
      </c>
      <c r="L8" s="1">
        <v>47</v>
      </c>
      <c r="M8" s="8">
        <f t="shared" si="0"/>
        <v>43.172075933864051</v>
      </c>
      <c r="N8" s="1">
        <v>1</v>
      </c>
      <c r="O8" s="1"/>
    </row>
    <row r="9" spans="1:15">
      <c r="A9" s="2" t="s">
        <v>77</v>
      </c>
      <c r="B9" s="2" t="s">
        <v>102</v>
      </c>
      <c r="C9" s="1">
        <v>90</v>
      </c>
      <c r="D9" s="2" t="s">
        <v>62</v>
      </c>
      <c r="E9" s="5" t="s">
        <v>185</v>
      </c>
      <c r="F9" s="3" t="s">
        <v>15</v>
      </c>
      <c r="G9" s="1">
        <v>88.3</v>
      </c>
      <c r="H9" s="1"/>
      <c r="I9" s="7"/>
      <c r="J9" s="1">
        <v>75</v>
      </c>
      <c r="K9" s="7" t="s">
        <v>211</v>
      </c>
      <c r="L9" s="1">
        <v>37</v>
      </c>
      <c r="M9" s="8">
        <f t="shared" si="0"/>
        <v>31.426953567383919</v>
      </c>
      <c r="N9" s="1">
        <v>1</v>
      </c>
      <c r="O9" s="1"/>
    </row>
    <row r="10" spans="1:15">
      <c r="A10" s="7" t="s">
        <v>86</v>
      </c>
      <c r="B10" s="7" t="s">
        <v>87</v>
      </c>
      <c r="C10" s="1">
        <v>100</v>
      </c>
      <c r="D10" s="7" t="s">
        <v>207</v>
      </c>
      <c r="E10" s="5" t="s">
        <v>208</v>
      </c>
      <c r="F10" s="8" t="s">
        <v>15</v>
      </c>
      <c r="G10" s="7">
        <v>98.1</v>
      </c>
      <c r="H10" s="1"/>
      <c r="I10" s="7">
        <v>5</v>
      </c>
      <c r="J10" s="1">
        <v>75</v>
      </c>
      <c r="K10" s="7" t="s">
        <v>211</v>
      </c>
      <c r="L10" s="1">
        <v>23</v>
      </c>
      <c r="M10" s="8">
        <f t="shared" si="0"/>
        <v>17.584097859327219</v>
      </c>
      <c r="N10" s="1">
        <v>2</v>
      </c>
      <c r="O10" s="1"/>
    </row>
    <row r="11" spans="1:15">
      <c r="A11" s="7" t="s">
        <v>86</v>
      </c>
      <c r="B11" s="7" t="s">
        <v>87</v>
      </c>
      <c r="C11" s="8">
        <v>110</v>
      </c>
      <c r="D11" s="7" t="s">
        <v>44</v>
      </c>
      <c r="E11" s="5">
        <v>25343</v>
      </c>
      <c r="F11" s="8" t="s">
        <v>26</v>
      </c>
      <c r="G11" s="7">
        <v>108.2</v>
      </c>
      <c r="H11" s="1"/>
      <c r="I11" s="7">
        <v>4</v>
      </c>
      <c r="J11" s="1">
        <v>100</v>
      </c>
      <c r="K11" s="7" t="s">
        <v>211</v>
      </c>
      <c r="L11" s="1">
        <v>24</v>
      </c>
      <c r="M11" s="8">
        <f t="shared" si="0"/>
        <v>22.181146025878004</v>
      </c>
      <c r="N11" s="1">
        <v>1</v>
      </c>
      <c r="O11" s="1"/>
    </row>
    <row r="12" spans="1:15">
      <c r="A12" s="7" t="s">
        <v>101</v>
      </c>
      <c r="B12" s="7" t="s">
        <v>102</v>
      </c>
      <c r="C12" s="1">
        <v>110</v>
      </c>
      <c r="D12" s="7" t="s">
        <v>157</v>
      </c>
      <c r="E12" s="5" t="s">
        <v>158</v>
      </c>
      <c r="F12" s="7" t="s">
        <v>36</v>
      </c>
      <c r="G12" s="1">
        <v>109</v>
      </c>
      <c r="H12" s="1"/>
      <c r="I12" s="7">
        <v>4</v>
      </c>
      <c r="J12" s="1">
        <v>100</v>
      </c>
      <c r="K12" s="7" t="s">
        <v>211</v>
      </c>
      <c r="L12" s="1">
        <v>14</v>
      </c>
      <c r="M12" s="8">
        <f t="shared" si="0"/>
        <v>12.844036697247706</v>
      </c>
      <c r="N12" s="1">
        <v>1</v>
      </c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7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7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7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7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7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7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7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7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7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7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7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7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7"/>
      <c r="J25" s="1"/>
      <c r="K25" s="1"/>
      <c r="L25" s="1"/>
      <c r="M25" s="1"/>
      <c r="N25" s="1"/>
      <c r="O25" s="1"/>
    </row>
    <row r="26" spans="1: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</sheetData>
  <sortState ref="A5:M12">
    <sortCondition ref="J5:J12"/>
    <sortCondition descending="1" ref="M5:M12"/>
  </sortState>
  <mergeCells count="12">
    <mergeCell ref="F3:F4"/>
    <mergeCell ref="G3:G4"/>
    <mergeCell ref="H3:H4"/>
    <mergeCell ref="J3:O3"/>
    <mergeCell ref="A1:E1"/>
    <mergeCell ref="A2:E2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ПОТОК</vt:lpstr>
      <vt:lpstr>2 ПОТОК</vt:lpstr>
      <vt:lpstr>3 ПОТОК</vt:lpstr>
      <vt:lpstr>4 ПОТОК</vt:lpstr>
      <vt:lpstr>5 ПОТОК</vt:lpstr>
      <vt:lpstr>6 ПОТОК</vt:lpstr>
      <vt:lpstr>7 ПОТОК</vt:lpstr>
      <vt:lpstr>8 ПОТОК</vt:lpstr>
      <vt:lpstr>9 ПОТОК</vt:lpstr>
      <vt:lpstr>10 ПОТОК</vt:lpstr>
      <vt:lpstr>жим абсолютка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2017-10-23T09:20:06Z</dcterms:modified>
</cp:coreProperties>
</file>