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docProps/app.xml" ContentType="application/vnd.openxmlformats-officedocument.extended-properties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userCustomization/customUI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0" yWindow="0" windowWidth="20490" windowHeight="7755"/>
  </bookViews>
  <sheets>
    <sheet name="Лист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" i="1"/>
  <c r="B35"/>
  <c r="B76"/>
  <c r="B73"/>
  <c r="B58"/>
  <c r="B63"/>
  <c r="B66"/>
  <c r="B51"/>
  <c r="B39"/>
  <c r="B37"/>
  <c r="B38"/>
  <c r="B56"/>
  <c r="B57"/>
  <c r="B59"/>
  <c r="B80"/>
  <c r="B78"/>
  <c r="B67"/>
  <c r="B69"/>
  <c r="B70"/>
  <c r="B71"/>
  <c r="B72"/>
  <c r="B74"/>
  <c r="B68"/>
  <c r="B60"/>
  <c r="B61"/>
  <c r="B64"/>
  <c r="B34"/>
  <c r="B41"/>
  <c r="B44"/>
  <c r="B40"/>
  <c r="B48"/>
  <c r="B50"/>
  <c r="B52"/>
  <c r="B54"/>
  <c r="B43"/>
  <c r="B28"/>
  <c r="B29"/>
  <c r="B30"/>
  <c r="B32"/>
  <c r="B33"/>
  <c r="B36"/>
  <c r="B31"/>
  <c r="B20"/>
  <c r="B21"/>
  <c r="B22"/>
  <c r="B25"/>
  <c r="B11"/>
  <c r="B12"/>
  <c r="B18"/>
  <c r="B23"/>
  <c r="B9"/>
  <c r="B4" l="1"/>
  <c r="B6"/>
  <c r="B7"/>
  <c r="B8"/>
  <c r="B13"/>
  <c r="B15"/>
  <c r="B17"/>
  <c r="B16"/>
</calcChain>
</file>

<file path=xl/sharedStrings.xml><?xml version="1.0" encoding="utf-8"?>
<sst xmlns="http://schemas.openxmlformats.org/spreadsheetml/2006/main" count="96" uniqueCount="86">
  <si>
    <t>Ф.И.О.</t>
  </si>
  <si>
    <t>П-1</t>
  </si>
  <si>
    <t>П-2</t>
  </si>
  <si>
    <t>П-3</t>
  </si>
  <si>
    <t>Ж-1</t>
  </si>
  <si>
    <t>Ж-2</t>
  </si>
  <si>
    <t>Ж-3</t>
  </si>
  <si>
    <t>Т-1</t>
  </si>
  <si>
    <t>Т-2</t>
  </si>
  <si>
    <t>Т-3</t>
  </si>
  <si>
    <t>Ф.И.</t>
  </si>
  <si>
    <t>Глух Виктория Николаевна</t>
  </si>
  <si>
    <t xml:space="preserve">Чумаков Сергей Владиславович </t>
  </si>
  <si>
    <t xml:space="preserve">Лысак Никита Константинович </t>
  </si>
  <si>
    <t>Дзюба Константин Анатольевич</t>
  </si>
  <si>
    <t xml:space="preserve">Галактионов Илья Ильич </t>
  </si>
  <si>
    <t>Сафронов Артём Евгеньевич</t>
  </si>
  <si>
    <r>
      <t>Мэкси</t>
    </r>
    <r>
      <rPr>
        <sz val="11.5"/>
        <color rgb="FF000000"/>
        <rFont val="Arial"/>
        <family val="2"/>
        <charset val="204"/>
      </rPr>
      <t xml:space="preserve"> Дэвид Ли</t>
    </r>
  </si>
  <si>
    <r>
      <rPr>
        <b/>
        <sz val="11"/>
        <color theme="1"/>
        <rFont val="Calibri"/>
        <family val="2"/>
        <charset val="204"/>
        <scheme val="minor"/>
      </rPr>
      <t xml:space="preserve">Вес взят </t>
    </r>
    <r>
      <rPr>
        <sz val="11"/>
        <color theme="1"/>
        <rFont val="Calibri"/>
        <family val="2"/>
        <charset val="204"/>
        <scheme val="minor"/>
      </rPr>
      <t xml:space="preserve">
ctrl+2 - выделить жирным 
</t>
    </r>
    <r>
      <rPr>
        <b/>
        <sz val="11"/>
        <color theme="1"/>
        <rFont val="Calibri"/>
        <family val="2"/>
        <charset val="204"/>
        <scheme val="minor"/>
      </rPr>
      <t>Вес не взят</t>
    </r>
    <r>
      <rPr>
        <sz val="11"/>
        <color theme="1"/>
        <rFont val="Calibri"/>
        <family val="2"/>
        <charset val="204"/>
        <scheme val="minor"/>
      </rPr>
      <t xml:space="preserve">
ctrl+5 - зачеркнуть ячейку </t>
    </r>
  </si>
  <si>
    <t>Категория</t>
  </si>
  <si>
    <t>Герасимович Николай Ильич</t>
  </si>
  <si>
    <t>Сологубова Ольга Александровна</t>
  </si>
  <si>
    <t>Кухарева Юлия Константиновна</t>
  </si>
  <si>
    <t>Тимохина Анастасия Александровна</t>
  </si>
  <si>
    <t>Лоскутников Рамин Фазильевич</t>
  </si>
  <si>
    <t>Козулин Алексей Николаевич</t>
  </si>
  <si>
    <t>Рукавишников Вадим Сергеевич</t>
  </si>
  <si>
    <t>Сысоенко Олег Витальевич</t>
  </si>
  <si>
    <t>Костюхин Василий Владимирович</t>
  </si>
  <si>
    <t>Догот Максим Сергеевич</t>
  </si>
  <si>
    <t>Куликов Павел Сергеевич</t>
  </si>
  <si>
    <t>Авидсба Владислав Анатольевич</t>
  </si>
  <si>
    <t>Тышкевич Анастасия Сергеевна</t>
  </si>
  <si>
    <t>Родыгина Наталья Леонидовна</t>
  </si>
  <si>
    <t>Привальцева Анастасия Юрьевна</t>
  </si>
  <si>
    <t>Погудин Руслан Романович</t>
  </si>
  <si>
    <t>Асабин Олег Николаевич</t>
  </si>
  <si>
    <t>Соловьев Виктор Викторович</t>
  </si>
  <si>
    <t>Константинов Алексей Ильич</t>
  </si>
  <si>
    <t>Демченко Иван Сергеевич</t>
  </si>
  <si>
    <t>Ковганов Александр Николаевич</t>
  </si>
  <si>
    <t>Смоктунов Алексей Николаевич</t>
  </si>
  <si>
    <t>Кацуба Максим Вячеславович</t>
  </si>
  <si>
    <t>Васильев Сергей Александрович</t>
  </si>
  <si>
    <t>Зверев Павел Валерьевич</t>
  </si>
  <si>
    <t>Васильев Александр Александрович</t>
  </si>
  <si>
    <t>Клименко Иван Александрович</t>
  </si>
  <si>
    <t>Катеринич Светлана Евгеньевна</t>
  </si>
  <si>
    <t>Хозяйкина Анжелика Евгеньевна</t>
  </si>
  <si>
    <t>Москаленко Денис Сергеевич</t>
  </si>
  <si>
    <t>Изаак Андрей Андреевич</t>
  </si>
  <si>
    <t>Кандауров Ян Павлович</t>
  </si>
  <si>
    <t>Мельницкий Константин Юрьевич</t>
  </si>
  <si>
    <t>Орлов Сергей Александрович</t>
  </si>
  <si>
    <t>Лауконин Александр Владимирович</t>
  </si>
  <si>
    <t>Симкачев Максим Александрович</t>
  </si>
  <si>
    <t>Смотров Герман Игоревич</t>
  </si>
  <si>
    <t>Забегайло Василий Алексеевич</t>
  </si>
  <si>
    <t>Забавин Иван Валерьевич</t>
  </si>
  <si>
    <t>Эпштейн Альбина Александровна</t>
  </si>
  <si>
    <t>Голованов Александр Александрович</t>
  </si>
  <si>
    <t>Зырянов Иван Константинович</t>
  </si>
  <si>
    <t xml:space="preserve">П </t>
  </si>
  <si>
    <t>Ж</t>
  </si>
  <si>
    <t>Т</t>
  </si>
  <si>
    <t>Зубарев Даниил Андреевич</t>
  </si>
  <si>
    <t>Поляков Алексей Александрович</t>
  </si>
  <si>
    <t>ПАУЭРЛИФТИНГ - ЛЮБИТЕЛИ БЕЗ ЭКИПИРОВКИ</t>
  </si>
  <si>
    <t>ПАУЭРЛИФТИНГ - ПРО БЕЗ ЭКИПИРОВКИ</t>
  </si>
  <si>
    <t>ПАУЭРЛИФТИНГ - ПРО однослойная экипировка</t>
  </si>
  <si>
    <t>ПАУЭРЛИФТИНГ - ПРО софт- экипировка</t>
  </si>
  <si>
    <t>ПАУЭРЛИФТИНГ - ПРО СОВ без экипировки</t>
  </si>
  <si>
    <t>ЖИМ ЛЕЖА - Любители без экипировки</t>
  </si>
  <si>
    <t>ЖИМ ЛЕЖА - Любители однослойная экипировка</t>
  </si>
  <si>
    <t>ЖИМ ЛЕЖА - Любители софт- экипировка 1 слой</t>
  </si>
  <si>
    <t>ЖИМ ЛЕЖА - Любители софт- экипировка 2 слоя</t>
  </si>
  <si>
    <t>ЖИМ ЛЕЖА - ПРО без экипировки</t>
  </si>
  <si>
    <t>ЖИМ ЛЕЖА - ПРО софт-экипировка 2 слоя</t>
  </si>
  <si>
    <t>Н (кг)</t>
  </si>
  <si>
    <t>Н (кол-во)</t>
  </si>
  <si>
    <t xml:space="preserve">НАРОДНЫЙ ЖИМ - ЛЮБИТЕЛИ </t>
  </si>
  <si>
    <t>НАРОДНЫЙ ЖИМ - ПРО</t>
  </si>
  <si>
    <t>СТАНОВАЯ ТЯГА - ЛЮБИТЕЛИ БЕЗ ЭКИПИРОВКИ</t>
  </si>
  <si>
    <t>СТАНОВАЯ ТЯГА - ЛЮБИТЕЛИ - ОДНОСЛОЙНАЯ ЭКИПИРОВКА</t>
  </si>
  <si>
    <t>СТАНОВАЯ ТЯГА - ПРО - ОДНОСЛОЙНАЯ ЭКИПИРОВКА</t>
  </si>
  <si>
    <t>СТАНОВАЯ ТЯГА - ПРО - БЕЗ ЭКИПИРОВКИ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</si>
</sst>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.5"/>
      <color rgb="FF000000"/>
      <name val="Arial"/>
      <family val="2"/>
      <charset val="204"/>
    </font>
    <font>
      <sz val="11.5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trike/>
      <sz val="11"/>
      <color theme="1"/>
      <name val="Calibri"/>
      <family val="2"/>
      <charset val="204"/>
      <scheme val="minor"/>
    </font>
    <font>
      <sz val="13"/>
      <color rgb="FF000000"/>
      <name val="Arial"/>
      <family val="2"/>
      <charset val="204"/>
    </font>
    <font>
      <sz val="13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trike/>
      <sz val="13"/>
      <color theme="1"/>
      <name val="Calibri"/>
      <family val="2"/>
      <charset val="204"/>
      <scheme val="minor"/>
    </font>
    <font>
      <sz val="11.5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trike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/>
    </xf>
    <xf numFmtId="0" fontId="3" fillId="2" borderId="0" xfId="0" applyFont="1" applyFill="1"/>
    <xf numFmtId="0" fontId="3" fillId="2" borderId="0" xfId="0" applyFont="1" applyFill="1" applyBorder="1"/>
    <xf numFmtId="0" fontId="4" fillId="2" borderId="0" xfId="0" applyFont="1" applyFill="1"/>
    <xf numFmtId="0" fontId="0" fillId="2" borderId="0" xfId="0" applyFont="1" applyFill="1"/>
    <xf numFmtId="0" fontId="3" fillId="4" borderId="0" xfId="0" applyFont="1" applyFill="1" applyBorder="1"/>
    <xf numFmtId="0" fontId="3" fillId="4" borderId="0" xfId="0" applyFont="1" applyFill="1"/>
    <xf numFmtId="0" fontId="4" fillId="4" borderId="0" xfId="0" applyFont="1" applyFill="1" applyBorder="1"/>
    <xf numFmtId="0" fontId="4" fillId="4" borderId="0" xfId="0" applyFont="1" applyFill="1"/>
    <xf numFmtId="0" fontId="0" fillId="5" borderId="0" xfId="0" applyFill="1"/>
    <xf numFmtId="0" fontId="0" fillId="5" borderId="0" xfId="0" applyFill="1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4" borderId="0" xfId="0" applyFont="1" applyFill="1"/>
    <xf numFmtId="0" fontId="0" fillId="4" borderId="0" xfId="0" applyFill="1" applyAlignment="1">
      <alignment vertical="center"/>
    </xf>
    <xf numFmtId="0" fontId="0" fillId="0" borderId="0" xfId="0" applyFill="1"/>
    <xf numFmtId="0" fontId="3" fillId="5" borderId="0" xfId="0" applyFont="1" applyFill="1"/>
    <xf numFmtId="0" fontId="4" fillId="5" borderId="0" xfId="0" applyFont="1" applyFill="1"/>
    <xf numFmtId="0" fontId="5" fillId="0" borderId="0" xfId="0" applyFont="1" applyFill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7" fillId="2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8" fillId="2" borderId="0" xfId="0" applyFont="1" applyFill="1"/>
    <xf numFmtId="0" fontId="6" fillId="0" borderId="0" xfId="0" applyFont="1" applyFill="1" applyAlignment="1">
      <alignment horizontal="left"/>
    </xf>
    <xf numFmtId="0" fontId="6" fillId="0" borderId="0" xfId="0" applyFont="1" applyAlignment="1"/>
    <xf numFmtId="0" fontId="7" fillId="3" borderId="0" xfId="0" applyFont="1" applyFill="1"/>
    <xf numFmtId="0" fontId="8" fillId="3" borderId="0" xfId="0" applyFont="1" applyFill="1"/>
    <xf numFmtId="0" fontId="1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1" fillId="0" borderId="0" xfId="0" applyFont="1" applyFill="1" applyBorder="1"/>
    <xf numFmtId="0" fontId="11" fillId="0" borderId="0" xfId="0" applyFont="1" applyFill="1"/>
    <xf numFmtId="0" fontId="12" fillId="0" borderId="0" xfId="0" applyFont="1" applyFill="1"/>
    <xf numFmtId="0" fontId="0" fillId="0" borderId="0" xfId="0" applyFill="1" applyAlignment="1">
      <alignment vertical="center"/>
    </xf>
    <xf numFmtId="0" fontId="2" fillId="0" borderId="0" xfId="0" applyFont="1" applyFill="1"/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ntrol" Target="../activeX/activeX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R95"/>
  <sheetViews>
    <sheetView tabSelected="1" zoomScale="85" zoomScaleNormal="85" workbookViewId="0">
      <pane xSplit="18" ySplit="2" topLeftCell="S3" activePane="bottomRight" state="frozen"/>
      <selection pane="topRight" activeCell="Q1" sqref="Q1"/>
      <selection pane="bottomLeft" activeCell="A3" sqref="A3"/>
      <selection pane="bottomRight" activeCell="A79" sqref="A79:L79"/>
    </sheetView>
  </sheetViews>
  <sheetFormatPr defaultRowHeight="15"/>
  <cols>
    <col min="1" max="1" width="45" style="25" customWidth="1"/>
    <col min="2" max="2" width="38.42578125" hidden="1" customWidth="1"/>
    <col min="3" max="3" width="10.28515625" style="6" bestFit="1" customWidth="1"/>
    <col min="8" max="9" width="9.140625" style="3"/>
    <col min="10" max="12" width="9.140625" style="18"/>
    <col min="14" max="14" width="9.5703125" customWidth="1"/>
    <col min="18" max="18" width="24.7109375" bestFit="1" customWidth="1"/>
    <col min="19" max="19" width="23.42578125" customWidth="1"/>
  </cols>
  <sheetData>
    <row r="1" spans="1:18" ht="60" customHeight="1">
      <c r="D1" s="23"/>
      <c r="E1" s="23"/>
      <c r="F1" s="23"/>
      <c r="G1" s="20"/>
      <c r="H1" s="13"/>
      <c r="I1" s="13"/>
      <c r="R1" s="5" t="s">
        <v>18</v>
      </c>
    </row>
    <row r="2" spans="1:18">
      <c r="A2" s="46" t="s">
        <v>0</v>
      </c>
      <c r="B2" s="1" t="s">
        <v>10</v>
      </c>
      <c r="C2" s="8" t="s">
        <v>19</v>
      </c>
      <c r="D2" s="24" t="s">
        <v>1</v>
      </c>
      <c r="E2" s="24" t="s">
        <v>2</v>
      </c>
      <c r="F2" s="24" t="s">
        <v>3</v>
      </c>
      <c r="G2" s="21" t="s">
        <v>4</v>
      </c>
      <c r="H2" s="22" t="s">
        <v>5</v>
      </c>
      <c r="I2" s="22" t="s">
        <v>6</v>
      </c>
      <c r="J2" s="19" t="s">
        <v>7</v>
      </c>
      <c r="K2" s="19" t="s">
        <v>8</v>
      </c>
      <c r="L2" s="19" t="s">
        <v>9</v>
      </c>
      <c r="M2" s="2" t="s">
        <v>78</v>
      </c>
      <c r="N2" s="2" t="s">
        <v>79</v>
      </c>
      <c r="O2" s="2" t="s">
        <v>62</v>
      </c>
      <c r="P2" s="2" t="s">
        <v>63</v>
      </c>
      <c r="Q2" s="2" t="s">
        <v>64</v>
      </c>
      <c r="R2" s="2"/>
    </row>
    <row r="3" spans="1:18" ht="15.75">
      <c r="A3" s="48" t="s">
        <v>67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2"/>
      <c r="N3" s="2"/>
      <c r="O3" s="2"/>
      <c r="P3" s="2"/>
      <c r="Q3" s="2"/>
      <c r="R3" s="2"/>
    </row>
    <row r="4" spans="1:18">
      <c r="A4" s="39" t="s">
        <v>11</v>
      </c>
      <c r="B4" t="str">
        <f t="shared" ref="B4:B80" si="0">CONCATENATE(LEFT(A4,FIND(" ",A4,1)-1)," ",   MID(A4,FIND(" ",A4,1), FIND(" ",A4,FIND(" ",A4,1)+1) - FIND(" ",A4,1)))</f>
        <v>Глух  Виктория</v>
      </c>
      <c r="C4" s="9">
        <v>52</v>
      </c>
      <c r="D4" s="17">
        <v>50</v>
      </c>
      <c r="E4" s="15">
        <v>50</v>
      </c>
      <c r="F4" s="17">
        <v>60</v>
      </c>
      <c r="G4" s="10">
        <v>35</v>
      </c>
      <c r="H4" s="10">
        <v>40</v>
      </c>
      <c r="I4" s="12">
        <v>42.5</v>
      </c>
      <c r="J4" s="26">
        <v>60</v>
      </c>
      <c r="K4" s="27">
        <v>70</v>
      </c>
      <c r="L4" s="26">
        <v>70</v>
      </c>
      <c r="O4">
        <v>50</v>
      </c>
      <c r="P4">
        <v>40</v>
      </c>
      <c r="Q4">
        <v>70</v>
      </c>
    </row>
    <row r="5" spans="1:18">
      <c r="A5" s="47" t="s">
        <v>17</v>
      </c>
      <c r="B5" s="4" t="s">
        <v>17</v>
      </c>
      <c r="C5" s="6">
        <v>110</v>
      </c>
      <c r="D5" s="15">
        <v>120</v>
      </c>
      <c r="E5" s="15">
        <v>140</v>
      </c>
      <c r="F5" s="15">
        <v>160</v>
      </c>
      <c r="G5" s="10">
        <v>115</v>
      </c>
      <c r="H5" s="10">
        <v>120</v>
      </c>
      <c r="I5" s="10">
        <v>130</v>
      </c>
      <c r="J5" s="26">
        <v>120</v>
      </c>
      <c r="K5" s="26">
        <v>140</v>
      </c>
      <c r="L5" s="26">
        <v>170</v>
      </c>
      <c r="O5">
        <v>160</v>
      </c>
      <c r="P5">
        <v>130</v>
      </c>
      <c r="Q5">
        <v>170</v>
      </c>
    </row>
    <row r="6" spans="1:18">
      <c r="A6" s="39" t="s">
        <v>13</v>
      </c>
      <c r="B6" t="str">
        <f>CONCATENATE(LEFT(A6,FIND(" ",A6,1)-1)," ",   MID(A6,FIND(" ",A6,1), FIND(" ",A6,FIND(" ",A6,1)+1) - FIND(" ",A6,1)))</f>
        <v>Лысак  Никита</v>
      </c>
      <c r="C6" s="6">
        <v>75</v>
      </c>
      <c r="D6" s="17">
        <v>140</v>
      </c>
      <c r="E6" s="15">
        <v>140</v>
      </c>
      <c r="F6" s="15">
        <v>145</v>
      </c>
      <c r="G6" s="10">
        <v>90</v>
      </c>
      <c r="H6" s="12">
        <v>95</v>
      </c>
      <c r="I6" s="12">
        <v>95</v>
      </c>
      <c r="J6" s="26">
        <v>140</v>
      </c>
      <c r="K6" s="27">
        <v>145</v>
      </c>
      <c r="L6" s="27">
        <v>145</v>
      </c>
      <c r="O6">
        <v>145</v>
      </c>
      <c r="P6">
        <v>90</v>
      </c>
      <c r="Q6">
        <v>140</v>
      </c>
    </row>
    <row r="7" spans="1:18">
      <c r="A7" s="39" t="s">
        <v>14</v>
      </c>
      <c r="B7" t="str">
        <f>CONCATENATE(LEFT(A7,FIND(" ",A7,1)-1)," ",   MID(A7,FIND(" ",A7,1), FIND(" ",A7,FIND(" ",A7,1)+1) - FIND(" ",A7,1)))</f>
        <v>Дзюба  Константин</v>
      </c>
      <c r="C7" s="6">
        <v>82.5</v>
      </c>
      <c r="D7" s="17">
        <v>150</v>
      </c>
      <c r="E7" s="15">
        <v>150</v>
      </c>
      <c r="F7" s="15">
        <v>170</v>
      </c>
      <c r="G7" s="10">
        <v>110</v>
      </c>
      <c r="H7" s="10">
        <v>120</v>
      </c>
      <c r="I7" s="12">
        <v>130</v>
      </c>
      <c r="J7" s="26">
        <v>170</v>
      </c>
      <c r="K7" s="26">
        <v>185</v>
      </c>
      <c r="L7" s="26">
        <v>200</v>
      </c>
      <c r="O7">
        <v>170</v>
      </c>
      <c r="P7">
        <v>120</v>
      </c>
      <c r="Q7">
        <v>200</v>
      </c>
    </row>
    <row r="8" spans="1:18">
      <c r="A8" s="39" t="s">
        <v>16</v>
      </c>
      <c r="B8" t="str">
        <f>CONCATENATE(LEFT(A8,FIND(" ",A8,1)-1)," ",   MID(A8,FIND(" ",A8,1), FIND(" ",A8,FIND(" ",A8,1)+1) - FIND(" ",A8,1)))</f>
        <v>Сафронов  Артём</v>
      </c>
      <c r="C8" s="6">
        <v>90</v>
      </c>
      <c r="D8" s="17">
        <v>160</v>
      </c>
      <c r="E8" s="17">
        <v>160</v>
      </c>
      <c r="F8" s="15">
        <v>160</v>
      </c>
      <c r="G8" s="10">
        <v>105</v>
      </c>
      <c r="H8" s="10">
        <v>110</v>
      </c>
      <c r="I8" s="10">
        <v>115</v>
      </c>
      <c r="J8" s="26">
        <v>140</v>
      </c>
      <c r="K8" s="26">
        <v>160</v>
      </c>
      <c r="L8" s="26">
        <v>170</v>
      </c>
      <c r="O8">
        <v>160</v>
      </c>
      <c r="P8">
        <v>115</v>
      </c>
      <c r="Q8">
        <v>170</v>
      </c>
    </row>
    <row r="9" spans="1:18">
      <c r="A9" s="39" t="s">
        <v>12</v>
      </c>
      <c r="B9" t="str">
        <f t="shared" si="0"/>
        <v>Чумаков  Сергей</v>
      </c>
      <c r="C9" s="6">
        <v>67.5</v>
      </c>
      <c r="D9" s="15">
        <v>160</v>
      </c>
      <c r="E9" s="15">
        <v>170</v>
      </c>
      <c r="F9" s="15">
        <v>180</v>
      </c>
      <c r="G9" s="12">
        <v>125</v>
      </c>
      <c r="H9" s="10">
        <v>130</v>
      </c>
      <c r="I9" s="10">
        <v>135</v>
      </c>
      <c r="J9" s="26">
        <v>175</v>
      </c>
      <c r="K9" s="26">
        <v>185</v>
      </c>
      <c r="L9" s="26">
        <v>195</v>
      </c>
      <c r="O9">
        <v>180</v>
      </c>
      <c r="P9">
        <v>135</v>
      </c>
      <c r="Q9">
        <v>195</v>
      </c>
    </row>
    <row r="10" spans="1:18" s="7" customFormat="1" ht="15.75">
      <c r="A10" s="48" t="s">
        <v>68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9"/>
      <c r="N10" s="49"/>
      <c r="O10" s="49"/>
      <c r="P10" s="49"/>
      <c r="Q10" s="49"/>
    </row>
    <row r="11" spans="1:18">
      <c r="A11" s="39" t="s">
        <v>65</v>
      </c>
      <c r="B11" t="str">
        <f>CONCATENATE(LEFT(A11,FIND(" ",A11,1)-1)," ",   MID(A11,FIND(" ",A11,1), FIND(" ",A11,FIND(" ",A11,1)+1) - FIND(" ",A11,1)))</f>
        <v>Зубарев  Даниил</v>
      </c>
      <c r="C11" s="6">
        <v>82.5</v>
      </c>
      <c r="D11" s="14">
        <v>100</v>
      </c>
      <c r="E11" s="15">
        <v>110</v>
      </c>
      <c r="F11" s="15">
        <v>120</v>
      </c>
      <c r="G11" s="10">
        <v>60</v>
      </c>
      <c r="H11" s="10">
        <v>65</v>
      </c>
      <c r="I11" s="12">
        <v>70</v>
      </c>
      <c r="J11" s="26">
        <v>125</v>
      </c>
      <c r="K11" s="26">
        <v>130</v>
      </c>
      <c r="L11" s="26">
        <v>140</v>
      </c>
      <c r="O11">
        <v>120</v>
      </c>
      <c r="P11">
        <v>65</v>
      </c>
      <c r="Q11">
        <v>140</v>
      </c>
    </row>
    <row r="12" spans="1:18">
      <c r="A12" s="39" t="s">
        <v>25</v>
      </c>
      <c r="B12" t="str">
        <f>CONCATENATE(LEFT(A12,FIND(" ",A12,1)-1)," ",   MID(A12,FIND(" ",A12,1), FIND(" ",A12,FIND(" ",A12,1)+1) - FIND(" ",A12,1)))</f>
        <v>Козулин  Алексей</v>
      </c>
      <c r="C12" s="6">
        <v>75</v>
      </c>
      <c r="D12" s="14">
        <v>130</v>
      </c>
      <c r="E12" s="15">
        <v>135</v>
      </c>
      <c r="F12" s="15">
        <v>140</v>
      </c>
      <c r="G12" s="10">
        <v>65</v>
      </c>
      <c r="H12" s="10">
        <v>70</v>
      </c>
      <c r="I12" s="10">
        <v>75</v>
      </c>
      <c r="J12" s="26">
        <v>140</v>
      </c>
      <c r="K12" s="26">
        <v>150</v>
      </c>
      <c r="L12" s="26">
        <v>160</v>
      </c>
      <c r="O12">
        <v>140</v>
      </c>
      <c r="P12">
        <v>75</v>
      </c>
      <c r="Q12">
        <v>160</v>
      </c>
    </row>
    <row r="13" spans="1:18">
      <c r="A13" s="39" t="s">
        <v>28</v>
      </c>
      <c r="B13" t="str">
        <f>CONCATENATE(LEFT(A13,FIND(" ",A13,1)-1)," ",   MID(A13,FIND(" ",A13,1), FIND(" ",A13,FIND(" ",A13,1)+1) - FIND(" ",A13,1)))</f>
        <v>Костюхин  Василий</v>
      </c>
      <c r="C13" s="6">
        <v>110</v>
      </c>
      <c r="D13" s="16">
        <v>205</v>
      </c>
      <c r="E13" s="15">
        <v>205</v>
      </c>
      <c r="F13" s="15">
        <v>220</v>
      </c>
      <c r="G13" s="10">
        <v>150</v>
      </c>
      <c r="H13" s="10">
        <v>160</v>
      </c>
      <c r="I13" s="10">
        <v>167.5</v>
      </c>
      <c r="J13" s="26">
        <v>240</v>
      </c>
      <c r="K13" s="26">
        <v>255</v>
      </c>
      <c r="L13" s="18">
        <v>0</v>
      </c>
      <c r="O13">
        <v>220</v>
      </c>
      <c r="P13">
        <v>167.5</v>
      </c>
      <c r="Q13">
        <v>255</v>
      </c>
    </row>
    <row r="14" spans="1:18" ht="15.75">
      <c r="A14" s="48" t="s">
        <v>69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</row>
    <row r="15" spans="1:18">
      <c r="A15" s="39" t="s">
        <v>29</v>
      </c>
      <c r="B15" t="str">
        <f>CONCATENATE(LEFT(A15,FIND(" ",A15,1)-1)," ",   MID(A15,FIND(" ",A15,1), FIND(" ",A15,FIND(" ",A15,1)+1) - FIND(" ",A15,1)))</f>
        <v>Догот  Максим</v>
      </c>
      <c r="C15" s="6">
        <v>82.5</v>
      </c>
      <c r="D15" s="14">
        <v>215</v>
      </c>
      <c r="E15" s="17">
        <v>225</v>
      </c>
      <c r="F15" s="17">
        <v>225</v>
      </c>
      <c r="G15" s="10">
        <v>170</v>
      </c>
      <c r="H15" s="12">
        <v>180</v>
      </c>
      <c r="I15" s="10">
        <v>180</v>
      </c>
      <c r="J15" s="27">
        <v>190</v>
      </c>
      <c r="K15" s="26">
        <v>190</v>
      </c>
      <c r="L15" s="27">
        <v>205</v>
      </c>
      <c r="O15">
        <v>215</v>
      </c>
      <c r="P15">
        <v>180</v>
      </c>
      <c r="Q15">
        <v>190</v>
      </c>
    </row>
    <row r="16" spans="1:18">
      <c r="A16" s="39" t="s">
        <v>31</v>
      </c>
      <c r="B16" t="str">
        <f>CONCATENATE(LEFT(A16,FIND(" ",A16,1)-1)," ",   MID(A16,FIND(" ",A16,1), FIND(" ",A16,FIND(" ",A16,1)+1) - FIND(" ",A16,1)))</f>
        <v>Авидсба  Владислав</v>
      </c>
      <c r="C16" s="6">
        <v>82.5</v>
      </c>
      <c r="D16" s="16">
        <v>260</v>
      </c>
      <c r="E16" s="15">
        <v>260</v>
      </c>
      <c r="F16" s="15">
        <v>280</v>
      </c>
      <c r="G16" s="10">
        <v>140</v>
      </c>
      <c r="H16" s="10">
        <v>155</v>
      </c>
      <c r="I16" s="12">
        <v>165</v>
      </c>
      <c r="J16" s="26">
        <v>230</v>
      </c>
      <c r="K16" s="27">
        <v>250</v>
      </c>
      <c r="L16" s="27">
        <v>250</v>
      </c>
      <c r="O16">
        <v>280</v>
      </c>
      <c r="P16">
        <v>155</v>
      </c>
      <c r="Q16">
        <v>230</v>
      </c>
    </row>
    <row r="17" spans="1:17">
      <c r="A17" s="39" t="s">
        <v>30</v>
      </c>
      <c r="B17" t="str">
        <f>CONCATENATE(LEFT(A17,FIND(" ",A17,1)-1)," ",   MID(A17,FIND(" ",A17,1), FIND(" ",A17,FIND(" ",A17,1)+1) - FIND(" ",A17,1)))</f>
        <v>Куликов  Павел</v>
      </c>
      <c r="C17" s="6">
        <v>90</v>
      </c>
      <c r="D17" s="16">
        <v>245</v>
      </c>
      <c r="E17" s="15">
        <v>245</v>
      </c>
      <c r="F17" s="17">
        <v>260</v>
      </c>
      <c r="G17" s="10">
        <v>145</v>
      </c>
      <c r="H17" s="10">
        <v>152.5</v>
      </c>
      <c r="I17" s="10">
        <v>160</v>
      </c>
      <c r="J17" s="26">
        <v>225</v>
      </c>
      <c r="K17" s="26">
        <v>240</v>
      </c>
      <c r="L17" s="27">
        <v>245</v>
      </c>
      <c r="O17">
        <v>245</v>
      </c>
      <c r="P17">
        <v>160</v>
      </c>
      <c r="Q17">
        <v>240</v>
      </c>
    </row>
    <row r="18" spans="1:17">
      <c r="A18" s="39" t="s">
        <v>26</v>
      </c>
      <c r="B18" t="str">
        <f>CONCATENATE(LEFT(A18,FIND(" ",A18,1)-1)," ",   MID(A18,FIND(" ",A18,1), FIND(" ",A18,FIND(" ",A18,1)+1) - FIND(" ",A18,1)))</f>
        <v>Рукавишников  Вадим</v>
      </c>
      <c r="C18" s="6">
        <v>100</v>
      </c>
      <c r="D18" s="16">
        <v>200</v>
      </c>
      <c r="E18" s="15">
        <v>200</v>
      </c>
      <c r="F18" s="17">
        <v>210</v>
      </c>
      <c r="G18" s="10">
        <v>140</v>
      </c>
      <c r="H18" s="10">
        <v>145</v>
      </c>
      <c r="I18" s="10">
        <v>155</v>
      </c>
      <c r="J18" s="26">
        <v>200</v>
      </c>
      <c r="K18" s="26">
        <v>220</v>
      </c>
      <c r="L18" s="26">
        <v>240</v>
      </c>
      <c r="O18">
        <v>200</v>
      </c>
      <c r="P18">
        <v>155</v>
      </c>
      <c r="Q18">
        <v>240</v>
      </c>
    </row>
    <row r="19" spans="1:17" ht="15.75">
      <c r="A19" s="48" t="s">
        <v>70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</row>
    <row r="20" spans="1:17">
      <c r="A20" s="39" t="s">
        <v>21</v>
      </c>
      <c r="B20" t="str">
        <f t="shared" si="0"/>
        <v>Сологубова  Ольга</v>
      </c>
      <c r="C20" s="6">
        <v>56</v>
      </c>
      <c r="D20" s="14">
        <v>80</v>
      </c>
      <c r="E20" s="15">
        <v>90</v>
      </c>
      <c r="F20" s="16">
        <v>105</v>
      </c>
      <c r="G20" s="10">
        <v>40</v>
      </c>
      <c r="H20" s="11">
        <v>45</v>
      </c>
      <c r="I20" s="11">
        <v>50</v>
      </c>
      <c r="J20" s="26">
        <v>80</v>
      </c>
      <c r="K20" s="26">
        <v>90</v>
      </c>
      <c r="L20" s="26">
        <v>100</v>
      </c>
      <c r="O20" s="7">
        <v>90</v>
      </c>
      <c r="P20">
        <v>50</v>
      </c>
      <c r="Q20">
        <v>100</v>
      </c>
    </row>
    <row r="21" spans="1:17">
      <c r="A21" s="39" t="s">
        <v>22</v>
      </c>
      <c r="B21" t="str">
        <f t="shared" si="0"/>
        <v>Кухарева  Юлия</v>
      </c>
      <c r="C21" s="6">
        <v>60</v>
      </c>
      <c r="D21" s="14">
        <v>80</v>
      </c>
      <c r="E21" s="15">
        <v>100</v>
      </c>
      <c r="F21" s="17">
        <v>110</v>
      </c>
      <c r="G21" s="10">
        <v>45</v>
      </c>
      <c r="H21" s="10">
        <v>50</v>
      </c>
      <c r="I21" s="10">
        <v>55</v>
      </c>
      <c r="J21" s="26">
        <v>90</v>
      </c>
      <c r="K21" s="26">
        <v>105</v>
      </c>
      <c r="L21" s="27">
        <v>115</v>
      </c>
      <c r="O21">
        <v>100</v>
      </c>
      <c r="P21">
        <v>55</v>
      </c>
      <c r="Q21">
        <v>105</v>
      </c>
    </row>
    <row r="22" spans="1:17">
      <c r="A22" s="39" t="s">
        <v>23</v>
      </c>
      <c r="B22" t="str">
        <f t="shared" si="0"/>
        <v>Тимохина  Анастасия</v>
      </c>
      <c r="C22" s="6">
        <v>60</v>
      </c>
      <c r="D22" s="14">
        <v>80</v>
      </c>
      <c r="E22" s="15">
        <v>100</v>
      </c>
      <c r="F22" s="15">
        <v>110</v>
      </c>
      <c r="G22" s="10">
        <v>45</v>
      </c>
      <c r="H22" s="12">
        <v>50</v>
      </c>
      <c r="I22" s="10">
        <v>50</v>
      </c>
      <c r="J22" s="26">
        <v>90</v>
      </c>
      <c r="K22" s="26">
        <v>100</v>
      </c>
      <c r="L22" s="26">
        <v>110</v>
      </c>
      <c r="O22">
        <v>110</v>
      </c>
      <c r="P22">
        <v>50</v>
      </c>
      <c r="Q22">
        <v>110</v>
      </c>
    </row>
    <row r="23" spans="1:17">
      <c r="A23" s="39" t="s">
        <v>27</v>
      </c>
      <c r="B23" t="str">
        <f>CONCATENATE(LEFT(A23,FIND(" ",A23,1)-1)," ",   MID(A23,FIND(" ",A23,1), FIND(" ",A23,FIND(" ",A23,1)+1) - FIND(" ",A23,1)))</f>
        <v>Сысоенко  Олег</v>
      </c>
      <c r="C23" s="6">
        <v>100</v>
      </c>
      <c r="D23" s="14">
        <v>200</v>
      </c>
      <c r="E23" s="15">
        <v>210</v>
      </c>
      <c r="F23" s="15">
        <v>220</v>
      </c>
      <c r="G23" s="10">
        <v>165</v>
      </c>
      <c r="H23" s="10">
        <v>175</v>
      </c>
      <c r="I23" s="12">
        <v>182</v>
      </c>
      <c r="J23" s="26">
        <v>250</v>
      </c>
      <c r="K23" s="27">
        <v>260</v>
      </c>
      <c r="L23" s="18">
        <v>0</v>
      </c>
      <c r="O23">
        <v>220</v>
      </c>
      <c r="P23">
        <v>175</v>
      </c>
      <c r="Q23">
        <v>250</v>
      </c>
    </row>
    <row r="24" spans="1:17" ht="15.75">
      <c r="A24" s="48" t="s">
        <v>71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</row>
    <row r="25" spans="1:17">
      <c r="A25" s="39" t="s">
        <v>24</v>
      </c>
      <c r="B25" t="str">
        <f t="shared" si="0"/>
        <v>Лоскутников  Рамин</v>
      </c>
      <c r="C25" s="6">
        <v>75</v>
      </c>
      <c r="D25" s="14">
        <v>90</v>
      </c>
      <c r="E25" s="15">
        <v>100</v>
      </c>
      <c r="F25" s="17">
        <v>110</v>
      </c>
      <c r="G25" s="10">
        <v>90</v>
      </c>
      <c r="H25" s="12">
        <v>100</v>
      </c>
      <c r="I25" s="10">
        <v>100</v>
      </c>
      <c r="J25" s="26">
        <v>100</v>
      </c>
      <c r="K25" s="27">
        <v>110</v>
      </c>
      <c r="L25" s="26">
        <v>120</v>
      </c>
      <c r="O25">
        <v>100</v>
      </c>
      <c r="P25">
        <v>100</v>
      </c>
      <c r="Q25">
        <v>120</v>
      </c>
    </row>
    <row r="26" spans="1:17">
      <c r="A26" s="40"/>
      <c r="B26" s="41"/>
      <c r="C26" s="42"/>
      <c r="D26" s="43"/>
      <c r="E26" s="44"/>
      <c r="F26" s="45"/>
      <c r="G26" s="44"/>
      <c r="H26" s="45"/>
      <c r="I26" s="44"/>
      <c r="J26" s="44"/>
      <c r="K26" s="45"/>
      <c r="L26" s="44"/>
    </row>
    <row r="27" spans="1:17" ht="15.75">
      <c r="A27" s="48" t="s">
        <v>72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</row>
    <row r="28" spans="1:17" ht="17.25">
      <c r="A28" s="28" t="s">
        <v>33</v>
      </c>
      <c r="B28" s="29" t="str">
        <f t="shared" ref="B28:B36" si="1">CONCATENATE(LEFT(A28,FIND(" ",A28,1)-1)," ",   MID(A28,FIND(" ",A28,1), FIND(" ",A28,FIND(" ",A28,1)+1) - FIND(" ",A28,1)))</f>
        <v>Родыгина  Наталья</v>
      </c>
      <c r="C28" s="30">
        <v>60</v>
      </c>
      <c r="D28" s="29"/>
      <c r="E28" s="29"/>
      <c r="F28" s="29"/>
      <c r="G28" s="31">
        <v>70</v>
      </c>
      <c r="H28" s="34">
        <v>77.5</v>
      </c>
      <c r="I28" s="34">
        <v>77.5</v>
      </c>
      <c r="J28" s="25"/>
      <c r="K28" s="25"/>
      <c r="L28" s="25"/>
      <c r="P28">
        <v>70</v>
      </c>
    </row>
    <row r="29" spans="1:17" ht="17.25">
      <c r="A29" s="28" t="s">
        <v>34</v>
      </c>
      <c r="B29" s="29" t="str">
        <f t="shared" si="1"/>
        <v>Привальцева  Анастасия</v>
      </c>
      <c r="C29" s="30">
        <v>67.5</v>
      </c>
      <c r="D29" s="29"/>
      <c r="E29" s="29"/>
      <c r="F29" s="29"/>
      <c r="G29" s="31">
        <v>75</v>
      </c>
      <c r="H29" s="34">
        <v>77.5</v>
      </c>
      <c r="I29" s="34">
        <v>77.5</v>
      </c>
      <c r="J29" s="25"/>
      <c r="K29" s="25"/>
      <c r="L29" s="25"/>
      <c r="P29">
        <v>75</v>
      </c>
    </row>
    <row r="30" spans="1:17" ht="17.25">
      <c r="A30" s="28" t="s">
        <v>35</v>
      </c>
      <c r="B30" s="29" t="str">
        <f t="shared" si="1"/>
        <v>Погудин  Руслан</v>
      </c>
      <c r="C30" s="30">
        <v>48</v>
      </c>
      <c r="D30" s="29"/>
      <c r="E30" s="29"/>
      <c r="F30" s="29"/>
      <c r="G30" s="31">
        <v>40</v>
      </c>
      <c r="H30" s="31">
        <v>45</v>
      </c>
      <c r="I30" s="34">
        <v>50</v>
      </c>
      <c r="J30" s="25"/>
      <c r="K30" s="25"/>
      <c r="L30" s="25"/>
      <c r="P30">
        <v>45</v>
      </c>
    </row>
    <row r="31" spans="1:17" ht="17.25">
      <c r="A31" s="28" t="s">
        <v>39</v>
      </c>
      <c r="B31" s="29" t="str">
        <f t="shared" si="1"/>
        <v>Демченко  Иван</v>
      </c>
      <c r="C31" s="30">
        <v>56</v>
      </c>
      <c r="D31" s="29"/>
      <c r="E31" s="29"/>
      <c r="F31" s="29"/>
      <c r="G31" s="31">
        <v>105</v>
      </c>
      <c r="H31" s="34">
        <v>112</v>
      </c>
      <c r="I31" s="31">
        <v>115</v>
      </c>
      <c r="J31" s="25"/>
      <c r="K31" s="25"/>
      <c r="L31" s="25"/>
      <c r="P31">
        <v>115</v>
      </c>
    </row>
    <row r="32" spans="1:17" ht="17.25">
      <c r="A32" s="28" t="s">
        <v>36</v>
      </c>
      <c r="B32" s="29" t="str">
        <f t="shared" si="1"/>
        <v>Асабин  Олег</v>
      </c>
      <c r="C32" s="30">
        <v>75</v>
      </c>
      <c r="D32" s="29"/>
      <c r="E32" s="29"/>
      <c r="F32" s="29"/>
      <c r="G32" s="31">
        <v>90</v>
      </c>
      <c r="H32" s="31">
        <v>100</v>
      </c>
      <c r="I32" s="34">
        <v>105</v>
      </c>
      <c r="J32" s="25"/>
      <c r="K32" s="25"/>
      <c r="L32" s="25"/>
      <c r="P32">
        <v>100</v>
      </c>
    </row>
    <row r="33" spans="1:16" ht="17.25">
      <c r="A33" s="28" t="s">
        <v>37</v>
      </c>
      <c r="B33" s="29" t="str">
        <f t="shared" si="1"/>
        <v>Соловьев  Виктор</v>
      </c>
      <c r="C33" s="30">
        <v>82.5</v>
      </c>
      <c r="D33" s="29"/>
      <c r="E33" s="29"/>
      <c r="F33" s="29"/>
      <c r="G33" s="31">
        <v>112.5</v>
      </c>
      <c r="H33" s="31">
        <v>115</v>
      </c>
      <c r="I33" s="34">
        <v>117.5</v>
      </c>
      <c r="J33" s="25"/>
      <c r="K33" s="25"/>
      <c r="L33" s="25"/>
      <c r="P33">
        <v>115</v>
      </c>
    </row>
    <row r="34" spans="1:16" ht="17.25">
      <c r="A34" s="28" t="s">
        <v>40</v>
      </c>
      <c r="B34" s="29" t="str">
        <f t="shared" si="1"/>
        <v>Ковганов  Александр</v>
      </c>
      <c r="C34" s="30">
        <v>82.5</v>
      </c>
      <c r="D34" s="29"/>
      <c r="E34" s="29"/>
      <c r="F34" s="29"/>
      <c r="G34" s="31">
        <v>127.5</v>
      </c>
      <c r="H34" s="31">
        <v>132.5</v>
      </c>
      <c r="I34" s="31">
        <v>137.5</v>
      </c>
      <c r="J34" s="25"/>
      <c r="K34" s="25"/>
      <c r="L34" s="25"/>
      <c r="P34">
        <v>137.5</v>
      </c>
    </row>
    <row r="35" spans="1:16" ht="17.25">
      <c r="A35" s="28" t="s">
        <v>15</v>
      </c>
      <c r="B35" s="29" t="str">
        <f t="shared" si="1"/>
        <v>Галактионов  Илья</v>
      </c>
      <c r="C35" s="30">
        <v>82.5</v>
      </c>
      <c r="D35" s="29"/>
      <c r="E35" s="29"/>
      <c r="F35" s="29"/>
      <c r="G35" s="31">
        <v>110</v>
      </c>
      <c r="H35" s="31">
        <v>115</v>
      </c>
      <c r="I35" s="31">
        <v>120</v>
      </c>
      <c r="J35" s="25"/>
      <c r="K35" s="25"/>
      <c r="L35" s="25"/>
      <c r="P35">
        <v>120</v>
      </c>
    </row>
    <row r="36" spans="1:16" ht="17.25">
      <c r="A36" s="28" t="s">
        <v>38</v>
      </c>
      <c r="B36" s="29" t="str">
        <f t="shared" si="1"/>
        <v>Константинов  Алексей</v>
      </c>
      <c r="C36" s="30">
        <v>90</v>
      </c>
      <c r="D36" s="29"/>
      <c r="E36" s="29"/>
      <c r="F36" s="29"/>
      <c r="G36" s="31">
        <v>100</v>
      </c>
      <c r="H36" s="31">
        <v>120</v>
      </c>
      <c r="I36" s="31">
        <v>125</v>
      </c>
      <c r="J36" s="25"/>
      <c r="K36" s="25"/>
      <c r="L36" s="25"/>
      <c r="P36">
        <v>125</v>
      </c>
    </row>
    <row r="37" spans="1:16" ht="17.25">
      <c r="A37" s="28" t="s">
        <v>56</v>
      </c>
      <c r="B37" s="29" t="str">
        <f t="shared" si="0"/>
        <v>Смотров  Герман</v>
      </c>
      <c r="C37" s="30">
        <v>100</v>
      </c>
      <c r="D37" s="29"/>
      <c r="E37" s="29"/>
      <c r="F37" s="29"/>
      <c r="G37" s="31">
        <v>110</v>
      </c>
      <c r="H37" s="31">
        <v>115</v>
      </c>
      <c r="I37" s="31">
        <v>120</v>
      </c>
      <c r="J37" s="25"/>
      <c r="K37" s="25"/>
      <c r="L37" s="25"/>
      <c r="P37">
        <v>120</v>
      </c>
    </row>
    <row r="38" spans="1:16" ht="17.25">
      <c r="A38" s="28" t="s">
        <v>55</v>
      </c>
      <c r="B38" s="29" t="str">
        <f>CONCATENATE(LEFT(A38,FIND(" ",A38,1)-1)," ",   MID(A38,FIND(" ",A38,1), FIND(" ",A38,FIND(" ",A38,1)+1) - FIND(" ",A38,1)))</f>
        <v>Симкачев  Максим</v>
      </c>
      <c r="C38" s="30">
        <v>100</v>
      </c>
      <c r="D38" s="29"/>
      <c r="E38" s="29"/>
      <c r="F38" s="29"/>
      <c r="G38" s="34">
        <v>150</v>
      </c>
      <c r="H38" s="31">
        <v>150</v>
      </c>
      <c r="I38" s="34">
        <v>162.5</v>
      </c>
      <c r="J38" s="25"/>
      <c r="K38" s="25"/>
      <c r="L38" s="25"/>
      <c r="P38">
        <v>150</v>
      </c>
    </row>
    <row r="39" spans="1:16" ht="17.25">
      <c r="A39" s="28" t="s">
        <v>57</v>
      </c>
      <c r="B39" s="29" t="str">
        <f t="shared" si="0"/>
        <v>Забегайло  Василий</v>
      </c>
      <c r="C39" s="30">
        <v>110</v>
      </c>
      <c r="D39" s="29"/>
      <c r="E39" s="29"/>
      <c r="F39" s="29"/>
      <c r="G39" s="31">
        <v>160</v>
      </c>
      <c r="H39" s="31">
        <v>170</v>
      </c>
      <c r="I39" s="34">
        <v>175</v>
      </c>
      <c r="J39" s="25"/>
      <c r="K39" s="25"/>
      <c r="L39" s="25"/>
      <c r="P39">
        <v>170</v>
      </c>
    </row>
    <row r="40" spans="1:16" ht="17.25">
      <c r="A40" s="28" t="s">
        <v>43</v>
      </c>
      <c r="B40" s="29" t="str">
        <f>CONCATENATE(LEFT(A40,FIND(" ",A40,1)-1)," ",   MID(A40,FIND(" ",A40,1), FIND(" ",A40,FIND(" ",A40,1)+1) - FIND(" ",A40,1)))</f>
        <v>Васильев  Сергей</v>
      </c>
      <c r="C40" s="30">
        <v>110</v>
      </c>
      <c r="D40" s="29"/>
      <c r="E40" s="29"/>
      <c r="F40" s="29"/>
      <c r="G40" s="31">
        <v>190</v>
      </c>
      <c r="H40" s="31">
        <v>195</v>
      </c>
      <c r="I40" s="31">
        <v>200</v>
      </c>
      <c r="J40" s="25"/>
      <c r="K40" s="25"/>
      <c r="L40" s="25"/>
      <c r="P40">
        <v>200</v>
      </c>
    </row>
    <row r="41" spans="1:16" ht="17.25">
      <c r="A41" s="28" t="s">
        <v>41</v>
      </c>
      <c r="B41" s="29" t="str">
        <f t="shared" si="0"/>
        <v>Смоктунов  Алексей</v>
      </c>
      <c r="C41" s="30">
        <v>125</v>
      </c>
      <c r="D41" s="29"/>
      <c r="E41" s="29"/>
      <c r="F41" s="29"/>
      <c r="G41" s="31">
        <v>150</v>
      </c>
      <c r="H41" s="31">
        <v>160</v>
      </c>
      <c r="I41" s="34">
        <v>170</v>
      </c>
      <c r="J41" s="25"/>
      <c r="K41" s="25"/>
      <c r="L41" s="25"/>
      <c r="P41">
        <v>160</v>
      </c>
    </row>
    <row r="42" spans="1:16" ht="17.25" customHeight="1">
      <c r="A42" s="48" t="s">
        <v>73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</row>
    <row r="43" spans="1:16" ht="17.25">
      <c r="A43" s="28" t="s">
        <v>32</v>
      </c>
      <c r="B43" s="29" t="str">
        <f>CONCATENATE(LEFT(A43,FIND(" ",A43,1)-1)," ",   MID(A43,FIND(" ",A43,1), FIND(" ",A43,FIND(" ",A43,1)+1) - FIND(" ",A43,1)))</f>
        <v>Тышкевич  Анастасия</v>
      </c>
      <c r="C43" s="30">
        <v>56</v>
      </c>
      <c r="D43" s="29"/>
      <c r="E43" s="29"/>
      <c r="F43" s="29"/>
      <c r="G43" s="31">
        <v>62.5</v>
      </c>
      <c r="H43" s="34">
        <v>70</v>
      </c>
      <c r="I43" s="31">
        <v>70</v>
      </c>
      <c r="J43" s="25"/>
      <c r="K43" s="25"/>
      <c r="L43" s="25"/>
      <c r="P43">
        <v>70</v>
      </c>
    </row>
    <row r="44" spans="1:16" ht="17.25">
      <c r="A44" s="28" t="s">
        <v>42</v>
      </c>
      <c r="B44" s="29" t="str">
        <f>CONCATENATE(LEFT(A44,FIND(" ",A44,1)-1)," ",   MID(A44,FIND(" ",A44,1), FIND(" ",A44,FIND(" ",A44,1)+1) - FIND(" ",A44,1)))</f>
        <v>Кацуба  Максим</v>
      </c>
      <c r="C44" s="30">
        <v>90</v>
      </c>
      <c r="D44" s="29"/>
      <c r="E44" s="29"/>
      <c r="F44" s="29"/>
      <c r="G44" s="34">
        <v>180</v>
      </c>
      <c r="H44" s="31">
        <v>180</v>
      </c>
      <c r="I44" s="31">
        <v>190</v>
      </c>
      <c r="J44" s="25"/>
      <c r="K44" s="25"/>
      <c r="L44" s="25"/>
      <c r="P44">
        <v>190</v>
      </c>
    </row>
    <row r="45" spans="1:16" ht="17.25" customHeight="1">
      <c r="A45" s="48" t="s">
        <v>74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</row>
    <row r="46" spans="1:16" ht="17.25">
      <c r="A46" s="28" t="s">
        <v>43</v>
      </c>
      <c r="B46" s="29" t="str">
        <f>CONCATENATE(LEFT(A46,FIND(" ",A46,1)-1)," ",   MID(A46,FIND(" ",A46,1), FIND(" ",A46,FIND(" ",A46,1)+1) - FIND(" ",A46,1)))</f>
        <v>Васильев  Сергей</v>
      </c>
      <c r="C46" s="30">
        <v>110</v>
      </c>
      <c r="D46" s="29"/>
      <c r="E46" s="29"/>
      <c r="F46" s="29"/>
      <c r="G46" s="31">
        <v>240</v>
      </c>
      <c r="H46" s="31">
        <v>260</v>
      </c>
      <c r="I46" s="31">
        <v>270</v>
      </c>
      <c r="J46" s="25"/>
      <c r="K46" s="25"/>
      <c r="L46" s="25"/>
      <c r="P46">
        <v>270</v>
      </c>
    </row>
    <row r="47" spans="1:16" ht="17.25" customHeight="1">
      <c r="A47" s="48" t="s">
        <v>75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</row>
    <row r="48" spans="1:16" ht="17.25">
      <c r="A48" s="28" t="s">
        <v>43</v>
      </c>
      <c r="B48" s="32" t="str">
        <f>CONCATENATE(LEFT(A48,FIND(" ",A48,1)-1)," ",   MID(A48,FIND(" ",A48,1), FIND(" ",A48,FIND(" ",A48,1)+1) - FIND(" ",A48,1)))</f>
        <v>Васильев  Сергей</v>
      </c>
      <c r="C48" s="33">
        <v>110</v>
      </c>
      <c r="D48" s="32"/>
      <c r="E48" s="32"/>
      <c r="F48" s="32"/>
      <c r="G48" s="31">
        <v>300</v>
      </c>
      <c r="H48" s="31">
        <v>310</v>
      </c>
      <c r="I48" s="31">
        <v>320</v>
      </c>
      <c r="J48" s="25"/>
      <c r="K48" s="25"/>
      <c r="L48" s="25"/>
      <c r="P48">
        <v>320</v>
      </c>
    </row>
    <row r="49" spans="1:17" ht="17.25" customHeight="1">
      <c r="A49" s="48" t="s">
        <v>76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</row>
    <row r="50" spans="1:17" ht="17.25">
      <c r="A50" s="28" t="s">
        <v>44</v>
      </c>
      <c r="B50" s="32" t="str">
        <f>CONCATENATE(LEFT(A50,FIND(" ",A50,1)-1)," ",   MID(A50,FIND(" ",A50,1), FIND(" ",A50,FIND(" ",A50,1)+1) - FIND(" ",A50,1)))</f>
        <v>Зверев  Павел</v>
      </c>
      <c r="C50" s="33">
        <v>100</v>
      </c>
      <c r="D50" s="32"/>
      <c r="E50" s="32"/>
      <c r="F50" s="32"/>
      <c r="G50" s="31">
        <v>190</v>
      </c>
      <c r="H50" s="31">
        <v>200</v>
      </c>
      <c r="I50" s="34">
        <v>210</v>
      </c>
      <c r="J50" s="25"/>
      <c r="K50" s="25"/>
      <c r="L50" s="25"/>
      <c r="P50">
        <v>200</v>
      </c>
    </row>
    <row r="51" spans="1:17" ht="17.25">
      <c r="A51" s="28" t="s">
        <v>58</v>
      </c>
      <c r="B51" s="29" t="str">
        <f t="shared" si="0"/>
        <v>Забавин  Иван</v>
      </c>
      <c r="C51" s="30">
        <v>110</v>
      </c>
      <c r="D51" s="29"/>
      <c r="E51" s="29"/>
      <c r="F51" s="29"/>
      <c r="G51" s="31">
        <v>190</v>
      </c>
      <c r="H51" s="31">
        <v>200</v>
      </c>
      <c r="I51" s="34">
        <v>207.5</v>
      </c>
      <c r="J51" s="25"/>
      <c r="K51" s="25"/>
      <c r="L51" s="25"/>
      <c r="P51">
        <v>200</v>
      </c>
    </row>
    <row r="52" spans="1:17" ht="17.25">
      <c r="A52" s="28" t="s">
        <v>45</v>
      </c>
      <c r="B52" s="32" t="str">
        <f>CONCATENATE(LEFT(A52,FIND(" ",A52,1)-1)," ",   MID(A52,FIND(" ",A52,1), FIND(" ",A52,FIND(" ",A52,1)+1) - FIND(" ",A52,1)))</f>
        <v>Васильев  Александр</v>
      </c>
      <c r="C52" s="33">
        <v>110</v>
      </c>
      <c r="D52" s="32"/>
      <c r="E52" s="32"/>
      <c r="F52" s="32"/>
      <c r="G52" s="31">
        <v>170</v>
      </c>
      <c r="H52" s="31">
        <v>175</v>
      </c>
      <c r="I52" s="31">
        <v>180</v>
      </c>
      <c r="J52" s="25"/>
      <c r="K52" s="25"/>
      <c r="L52" s="25"/>
      <c r="P52">
        <v>180</v>
      </c>
    </row>
    <row r="53" spans="1:17" ht="17.25" customHeight="1">
      <c r="A53" s="48" t="s">
        <v>77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</row>
    <row r="54" spans="1:17" ht="17.25">
      <c r="A54" s="28" t="s">
        <v>46</v>
      </c>
      <c r="B54" s="32" t="str">
        <f t="shared" si="0"/>
        <v>Клименко  Иван</v>
      </c>
      <c r="C54" s="33">
        <v>100</v>
      </c>
      <c r="D54" s="32"/>
      <c r="E54" s="32"/>
      <c r="F54" s="32"/>
      <c r="G54" s="31">
        <v>240</v>
      </c>
      <c r="H54" s="31">
        <v>255</v>
      </c>
      <c r="I54" s="34">
        <v>262.5</v>
      </c>
      <c r="J54" s="25"/>
      <c r="K54" s="25"/>
      <c r="L54" s="25"/>
      <c r="P54">
        <v>255</v>
      </c>
    </row>
    <row r="55" spans="1:17" ht="15.75">
      <c r="A55" s="48" t="s">
        <v>80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</row>
    <row r="56" spans="1:17" ht="17.25">
      <c r="A56" s="35" t="s">
        <v>34</v>
      </c>
      <c r="B56" s="32" t="str">
        <f>CONCATENATE(LEFT(A56,FIND(" ",A56,1)-1)," ",   MID(A56,FIND(" ",A56,1), FIND(" ",A56,FIND(" ",A56,1)+1) - FIND(" ",A56,1)))</f>
        <v>Привальцева  Анастасия</v>
      </c>
      <c r="C56" s="33">
        <v>67.5</v>
      </c>
      <c r="D56" s="33"/>
      <c r="E56" s="33"/>
      <c r="F56" s="33"/>
      <c r="G56" s="29"/>
      <c r="H56" s="33"/>
      <c r="I56" s="33"/>
      <c r="J56" s="33"/>
      <c r="K56" s="33"/>
      <c r="L56" s="32"/>
      <c r="M56">
        <v>35</v>
      </c>
      <c r="N56">
        <v>39</v>
      </c>
    </row>
    <row r="57" spans="1:17" ht="17.25">
      <c r="A57" s="35" t="s">
        <v>35</v>
      </c>
      <c r="B57" s="32" t="str">
        <f>CONCATENATE(LEFT(A57,FIND(" ",A57,1)-1)," ",   MID(A57,FIND(" ",A57,1), FIND(" ",A57,FIND(" ",A57,1)+1) - FIND(" ",A57,1)))</f>
        <v>Погудин  Руслан</v>
      </c>
      <c r="C57" s="33">
        <v>48</v>
      </c>
      <c r="D57" s="33"/>
      <c r="E57" s="33"/>
      <c r="F57" s="33"/>
      <c r="G57" s="36"/>
      <c r="H57" s="33"/>
      <c r="I57" s="33"/>
      <c r="J57" s="33"/>
      <c r="K57" s="33"/>
      <c r="L57" s="32"/>
      <c r="M57">
        <v>25</v>
      </c>
      <c r="N57">
        <v>40</v>
      </c>
      <c r="O57" s="7"/>
      <c r="P57" s="7"/>
      <c r="Q57" s="7"/>
    </row>
    <row r="58" spans="1:17" ht="17.25">
      <c r="A58" s="35" t="s">
        <v>61</v>
      </c>
      <c r="B58" s="32" t="str">
        <f>CONCATENATE(LEFT(A58,FIND(" ",A58,1)-1)," ",   MID(A58,FIND(" ",A58,1), FIND(" ",A58,FIND(" ",A58,1)+1) - FIND(" ",A58,1)))</f>
        <v>Зырянов  Иван</v>
      </c>
      <c r="C58" s="33">
        <v>60</v>
      </c>
      <c r="D58" s="33"/>
      <c r="E58" s="33"/>
      <c r="F58" s="33"/>
      <c r="G58" s="36"/>
      <c r="H58" s="33"/>
      <c r="I58" s="33"/>
      <c r="J58" s="33"/>
      <c r="K58" s="33"/>
      <c r="L58" s="32"/>
      <c r="M58">
        <v>60</v>
      </c>
      <c r="N58">
        <v>33</v>
      </c>
      <c r="O58" s="7"/>
      <c r="P58" s="7"/>
      <c r="Q58" s="7"/>
    </row>
    <row r="59" spans="1:17" ht="17.25">
      <c r="A59" s="35" t="s">
        <v>53</v>
      </c>
      <c r="B59" s="32" t="str">
        <f t="shared" si="0"/>
        <v>Орлов  Сергей</v>
      </c>
      <c r="C59" s="33">
        <v>82.5</v>
      </c>
      <c r="D59" s="33"/>
      <c r="E59" s="33"/>
      <c r="F59" s="33"/>
      <c r="G59" s="36"/>
      <c r="H59" s="33"/>
      <c r="I59" s="33"/>
      <c r="J59" s="33"/>
      <c r="K59" s="33"/>
      <c r="L59" s="32"/>
      <c r="M59">
        <v>82.5</v>
      </c>
      <c r="N59">
        <v>29</v>
      </c>
      <c r="O59" s="7"/>
      <c r="P59" s="7"/>
      <c r="Q59" s="7"/>
    </row>
    <row r="60" spans="1:17" ht="17.25">
      <c r="A60" s="35" t="s">
        <v>54</v>
      </c>
      <c r="B60" s="32" t="str">
        <f t="shared" si="0"/>
        <v>Лауконин  Александр</v>
      </c>
      <c r="C60" s="33">
        <v>90</v>
      </c>
      <c r="D60" s="32"/>
      <c r="E60" s="32"/>
      <c r="F60" s="32"/>
      <c r="G60" s="36"/>
      <c r="H60" s="32"/>
      <c r="I60" s="32"/>
      <c r="J60" s="32"/>
      <c r="K60" s="32"/>
      <c r="L60" s="32"/>
      <c r="M60">
        <v>85</v>
      </c>
      <c r="N60">
        <v>26</v>
      </c>
      <c r="O60" s="7"/>
      <c r="P60" s="7"/>
      <c r="Q60" s="7"/>
    </row>
    <row r="61" spans="1:17" ht="17.25">
      <c r="A61" s="35" t="s">
        <v>43</v>
      </c>
      <c r="B61" s="32" t="str">
        <f>CONCATENATE(LEFT(A61,FIND(" ",A61,1)-1)," ",   MID(A61,FIND(" ",A61,1), FIND(" ",A61,FIND(" ",A61,1)+1) - FIND(" ",A61,1)))</f>
        <v>Васильев  Сергей</v>
      </c>
      <c r="C61" s="33">
        <v>107.5</v>
      </c>
      <c r="D61" s="32"/>
      <c r="E61" s="32"/>
      <c r="F61" s="32"/>
      <c r="G61" s="36"/>
      <c r="H61" s="32"/>
      <c r="I61" s="32"/>
      <c r="J61" s="32"/>
      <c r="K61" s="32"/>
      <c r="L61" s="32"/>
      <c r="M61">
        <v>107.5</v>
      </c>
      <c r="N61">
        <v>29</v>
      </c>
      <c r="O61" s="7"/>
      <c r="P61" s="7"/>
      <c r="Q61" s="7"/>
    </row>
    <row r="62" spans="1:17" ht="15.75">
      <c r="A62" s="48" t="s">
        <v>81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7"/>
      <c r="P62" s="7"/>
      <c r="Q62" s="7"/>
    </row>
    <row r="63" spans="1:17" ht="17.25">
      <c r="A63" s="35" t="s">
        <v>60</v>
      </c>
      <c r="B63" s="32" t="str">
        <f t="shared" si="0"/>
        <v>Голованов  Александр</v>
      </c>
      <c r="C63" s="33">
        <v>92.5</v>
      </c>
      <c r="D63" s="32"/>
      <c r="E63" s="32"/>
      <c r="F63" s="32"/>
      <c r="G63" s="36"/>
      <c r="H63" s="32"/>
      <c r="I63" s="32"/>
      <c r="J63" s="32"/>
      <c r="K63" s="32"/>
      <c r="L63" s="32"/>
      <c r="M63">
        <v>92.5</v>
      </c>
      <c r="N63">
        <v>28</v>
      </c>
      <c r="O63" s="7"/>
      <c r="P63" s="7"/>
      <c r="Q63" s="7"/>
    </row>
    <row r="64" spans="1:17" ht="17.25">
      <c r="A64" s="35" t="s">
        <v>45</v>
      </c>
      <c r="B64" s="32" t="str">
        <f t="shared" si="0"/>
        <v>Васильев  Александр</v>
      </c>
      <c r="C64" s="33">
        <v>107.5</v>
      </c>
      <c r="D64" s="32"/>
      <c r="E64" s="32"/>
      <c r="F64" s="32"/>
      <c r="G64" s="36"/>
      <c r="H64" s="32"/>
      <c r="I64" s="32"/>
      <c r="J64" s="32"/>
      <c r="K64" s="32"/>
      <c r="L64" s="32"/>
      <c r="M64">
        <v>107.5</v>
      </c>
      <c r="N64">
        <v>26</v>
      </c>
      <c r="O64" s="7"/>
      <c r="P64" s="7"/>
      <c r="Q64" s="7"/>
    </row>
    <row r="65" spans="1:17" s="7" customFormat="1" ht="15.75">
      <c r="A65" s="48" t="s">
        <v>82</v>
      </c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</row>
    <row r="66" spans="1:17" ht="17.25">
      <c r="A66" s="32" t="s">
        <v>59</v>
      </c>
      <c r="B66" s="29" t="str">
        <f>CONCATENATE(LEFT(A66,FIND(" ",A66,1)-1)," ",   MID(A66,FIND(" ",A66,1), FIND(" ",A66,FIND(" ",A66,1)+1) - FIND(" ",A66,1)))</f>
        <v>Эпштейн  Альбина</v>
      </c>
      <c r="C66" s="30">
        <v>52</v>
      </c>
      <c r="D66" s="29"/>
      <c r="E66" s="29"/>
      <c r="F66" s="29"/>
      <c r="G66" s="29"/>
      <c r="H66" s="29"/>
      <c r="I66" s="29"/>
      <c r="J66" s="37">
        <v>105</v>
      </c>
      <c r="K66" s="37">
        <v>117.5</v>
      </c>
      <c r="L66" s="37">
        <v>120</v>
      </c>
      <c r="Q66">
        <v>120</v>
      </c>
    </row>
    <row r="67" spans="1:17" ht="17.25">
      <c r="A67" s="32" t="s">
        <v>48</v>
      </c>
      <c r="B67" s="29" t="str">
        <f>CONCATENATE(LEFT(A67,FIND(" ",A67,1)-1)," ",   MID(A67,FIND(" ",A67,1), FIND(" ",A67,FIND(" ",A67,1)+1) - FIND(" ",A67,1)))</f>
        <v>Хозяйкина  Анжелика</v>
      </c>
      <c r="C67" s="30">
        <v>56</v>
      </c>
      <c r="D67" s="29"/>
      <c r="E67" s="29"/>
      <c r="F67" s="29"/>
      <c r="G67" s="29"/>
      <c r="H67" s="29"/>
      <c r="I67" s="29"/>
      <c r="J67" s="37">
        <v>100</v>
      </c>
      <c r="K67" s="37">
        <v>105</v>
      </c>
      <c r="L67" s="37">
        <v>110</v>
      </c>
      <c r="Q67">
        <v>110</v>
      </c>
    </row>
    <row r="68" spans="1:17" ht="17.25">
      <c r="A68" s="32" t="s">
        <v>47</v>
      </c>
      <c r="B68" s="29" t="str">
        <f>CONCATENATE(LEFT(A68,FIND(" ",A68,1)-1)," ",   MID(A68,FIND(" ",A68,1), FIND(" ",A68,FIND(" ",A68,1)+1) - FIND(" ",A68,1)))</f>
        <v>Катеринич  Светлана</v>
      </c>
      <c r="C68" s="30">
        <v>56</v>
      </c>
      <c r="D68" s="29"/>
      <c r="E68" s="29"/>
      <c r="F68" s="29"/>
      <c r="G68" s="29"/>
      <c r="H68" s="29"/>
      <c r="I68" s="29"/>
      <c r="J68" s="37">
        <v>100</v>
      </c>
      <c r="K68" s="37">
        <v>110</v>
      </c>
      <c r="L68" s="37">
        <v>117.5</v>
      </c>
      <c r="Q68">
        <v>117.5</v>
      </c>
    </row>
    <row r="69" spans="1:17" ht="17.25">
      <c r="A69" s="32" t="s">
        <v>35</v>
      </c>
      <c r="B69" s="32" t="str">
        <f>CONCATENATE(LEFT(A69,FIND(" ",A69,1)-1)," ",   MID(A69,FIND(" ",A69,1), FIND(" ",A69,FIND(" ",A69,1)+1) - FIND(" ",A69,1)))</f>
        <v>Погудин  Руслан</v>
      </c>
      <c r="C69" s="33">
        <v>46</v>
      </c>
      <c r="D69" s="32"/>
      <c r="E69" s="32"/>
      <c r="F69" s="32"/>
      <c r="G69" s="32"/>
      <c r="H69" s="32"/>
      <c r="I69" s="32"/>
      <c r="J69" s="37">
        <v>50</v>
      </c>
      <c r="K69" s="37">
        <v>55</v>
      </c>
      <c r="L69" s="37">
        <v>60</v>
      </c>
      <c r="Q69">
        <v>60</v>
      </c>
    </row>
    <row r="70" spans="1:17" ht="17.25">
      <c r="A70" s="32" t="s">
        <v>49</v>
      </c>
      <c r="B70" s="29" t="str">
        <f t="shared" si="0"/>
        <v>Москаленко  Денис</v>
      </c>
      <c r="C70" s="30">
        <v>60</v>
      </c>
      <c r="D70" s="29"/>
      <c r="E70" s="29"/>
      <c r="F70" s="29"/>
      <c r="G70" s="29"/>
      <c r="H70" s="29"/>
      <c r="I70" s="29"/>
      <c r="J70" s="37">
        <v>100</v>
      </c>
      <c r="K70" s="37">
        <v>110</v>
      </c>
      <c r="L70" s="37">
        <v>122.5</v>
      </c>
      <c r="Q70">
        <v>122.5</v>
      </c>
    </row>
    <row r="71" spans="1:17" ht="17.25">
      <c r="A71" s="32" t="s">
        <v>36</v>
      </c>
      <c r="B71" s="29" t="str">
        <f t="shared" si="0"/>
        <v>Асабин  Олег</v>
      </c>
      <c r="C71" s="30">
        <v>75</v>
      </c>
      <c r="D71" s="29"/>
      <c r="E71" s="29"/>
      <c r="F71" s="29"/>
      <c r="G71" s="29"/>
      <c r="H71" s="29"/>
      <c r="I71" s="29"/>
      <c r="J71" s="38">
        <v>140</v>
      </c>
      <c r="K71" s="37">
        <v>150</v>
      </c>
      <c r="L71" s="37">
        <v>160</v>
      </c>
      <c r="Q71">
        <v>160</v>
      </c>
    </row>
    <row r="72" spans="1:17" ht="17.25">
      <c r="A72" s="32" t="s">
        <v>50</v>
      </c>
      <c r="B72" s="29" t="str">
        <f>CONCATENATE(LEFT(A72,FIND(" ",A72,1)-1)," ",   MID(A72,FIND(" ",A72,1), FIND(" ",A72,FIND(" ",A72,1)+1) - FIND(" ",A72,1)))</f>
        <v>Изаак  Андрей</v>
      </c>
      <c r="C72" s="30">
        <v>82.5</v>
      </c>
      <c r="D72" s="29"/>
      <c r="E72" s="29"/>
      <c r="F72" s="29"/>
      <c r="G72" s="29"/>
      <c r="H72" s="29"/>
      <c r="I72" s="29"/>
      <c r="J72" s="37">
        <v>207.5</v>
      </c>
      <c r="K72" s="38">
        <v>217.5</v>
      </c>
      <c r="L72" s="38">
        <v>217.5</v>
      </c>
      <c r="Q72">
        <v>207.5</v>
      </c>
    </row>
    <row r="73" spans="1:17" ht="17.25">
      <c r="A73" s="32" t="s">
        <v>15</v>
      </c>
      <c r="B73" s="29" t="str">
        <f t="shared" si="0"/>
        <v>Галактионов  Илья</v>
      </c>
      <c r="C73" s="30">
        <v>82.5</v>
      </c>
      <c r="D73" s="29"/>
      <c r="E73" s="29"/>
      <c r="F73" s="29"/>
      <c r="G73" s="29"/>
      <c r="H73" s="29"/>
      <c r="I73" s="29"/>
      <c r="J73" s="37">
        <v>160</v>
      </c>
      <c r="K73" s="38">
        <v>180</v>
      </c>
      <c r="L73" s="38">
        <v>180</v>
      </c>
      <c r="Q73">
        <v>160</v>
      </c>
    </row>
    <row r="74" spans="1:17" ht="18" customHeight="1">
      <c r="A74" s="32" t="s">
        <v>66</v>
      </c>
      <c r="B74" s="29" t="str">
        <f>CONCATENATE(LEFT(A74,FIND(" ",A74,1)-1)," ",   MID(A74,FIND(" ",A74,1), FIND(" ",A74,FIND(" ",A74,1)+1) - FIND(" ",A74,1)))</f>
        <v>Поляков  Алексей</v>
      </c>
      <c r="C74" s="30">
        <v>100</v>
      </c>
      <c r="D74" s="29"/>
      <c r="E74" s="29"/>
      <c r="F74" s="29"/>
      <c r="G74" s="29"/>
      <c r="H74" s="29"/>
      <c r="I74" s="29"/>
      <c r="J74" s="37">
        <v>240</v>
      </c>
      <c r="K74" s="38">
        <v>247.5</v>
      </c>
      <c r="L74" s="38">
        <v>247.5</v>
      </c>
      <c r="Q74">
        <v>240</v>
      </c>
    </row>
    <row r="75" spans="1:17" ht="18" customHeight="1">
      <c r="A75" s="48" t="s">
        <v>83</v>
      </c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</row>
    <row r="76" spans="1:17" ht="17.25">
      <c r="A76" s="32" t="s">
        <v>20</v>
      </c>
      <c r="B76" s="29" t="str">
        <f>CONCATENATE(LEFT(A76,FIND(" ",A76,1)-1)," ",   MID(A76,FIND(" ",A76,1), FIND(" ",A76,FIND(" ",A76,1)+1) - FIND(" ",A76,1)))</f>
        <v>Герасимович  Николай</v>
      </c>
      <c r="C76" s="30">
        <v>100</v>
      </c>
      <c r="D76" s="29"/>
      <c r="E76" s="29"/>
      <c r="F76" s="29"/>
      <c r="G76" s="29"/>
      <c r="H76" s="29"/>
      <c r="I76" s="29"/>
      <c r="J76" s="37">
        <v>230</v>
      </c>
      <c r="K76" s="37">
        <v>245</v>
      </c>
      <c r="L76" s="37">
        <v>260</v>
      </c>
      <c r="Q76">
        <v>260</v>
      </c>
    </row>
    <row r="77" spans="1:17" ht="15.75">
      <c r="A77" s="48" t="s">
        <v>85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</row>
    <row r="78" spans="1:17" ht="17.25">
      <c r="A78" s="32" t="s">
        <v>51</v>
      </c>
      <c r="B78" s="29" t="str">
        <f>CONCATENATE(LEFT(A78,FIND(" ",A78,1)-1)," ",   MID(A78,FIND(" ",A78,1), FIND(" ",A78,FIND(" ",A78,1)+1) - FIND(" ",A78,1)))</f>
        <v>Кандауров  Ян</v>
      </c>
      <c r="C78" s="30">
        <v>110</v>
      </c>
      <c r="D78" s="29"/>
      <c r="E78" s="29"/>
      <c r="F78" s="29"/>
      <c r="G78" s="29"/>
      <c r="H78" s="29"/>
      <c r="I78" s="29"/>
      <c r="J78" s="37">
        <v>175</v>
      </c>
      <c r="K78" s="37">
        <v>185</v>
      </c>
      <c r="L78" s="38">
        <v>195</v>
      </c>
      <c r="Q78">
        <v>185</v>
      </c>
    </row>
    <row r="79" spans="1:17" ht="15.75">
      <c r="A79" s="48" t="s">
        <v>84</v>
      </c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</row>
    <row r="80" spans="1:17" ht="17.25">
      <c r="A80" s="32" t="s">
        <v>52</v>
      </c>
      <c r="B80" s="29" t="str">
        <f t="shared" si="0"/>
        <v>Мельницкий  Константин</v>
      </c>
      <c r="C80" s="30">
        <v>90</v>
      </c>
      <c r="D80" s="29"/>
      <c r="E80" s="29"/>
      <c r="F80" s="29"/>
      <c r="G80" s="29"/>
      <c r="H80" s="29"/>
      <c r="I80" s="29"/>
      <c r="J80" s="37">
        <v>230</v>
      </c>
      <c r="K80" s="37">
        <v>242.5</v>
      </c>
      <c r="L80" s="38">
        <v>250</v>
      </c>
      <c r="Q80">
        <v>242.5</v>
      </c>
    </row>
    <row r="81" spans="10:12">
      <c r="J81" s="25"/>
      <c r="K81" s="25"/>
      <c r="L81" s="25"/>
    </row>
    <row r="82" spans="10:12">
      <c r="J82" s="25"/>
      <c r="K82" s="25"/>
      <c r="L82" s="25"/>
    </row>
    <row r="83" spans="10:12">
      <c r="J83" s="25"/>
      <c r="K83" s="25"/>
      <c r="L83" s="25"/>
    </row>
    <row r="84" spans="10:12">
      <c r="J84" s="25"/>
      <c r="K84" s="25"/>
      <c r="L84" s="25"/>
    </row>
    <row r="85" spans="10:12">
      <c r="J85" s="25"/>
      <c r="K85" s="25"/>
      <c r="L85" s="25"/>
    </row>
    <row r="86" spans="10:12">
      <c r="J86" s="25"/>
      <c r="K86" s="25"/>
      <c r="L86" s="25"/>
    </row>
    <row r="87" spans="10:12">
      <c r="J87" s="25"/>
      <c r="K87" s="25"/>
      <c r="L87" s="25"/>
    </row>
    <row r="88" spans="10:12">
      <c r="J88" s="25"/>
      <c r="K88" s="25"/>
      <c r="L88" s="25"/>
    </row>
    <row r="89" spans="10:12">
      <c r="J89" s="25"/>
      <c r="K89" s="25"/>
      <c r="L89" s="25"/>
    </row>
    <row r="90" spans="10:12">
      <c r="J90" s="25"/>
      <c r="K90" s="25"/>
      <c r="L90" s="25"/>
    </row>
    <row r="91" spans="10:12">
      <c r="J91" s="25"/>
      <c r="K91" s="25"/>
      <c r="L91" s="25"/>
    </row>
    <row r="92" spans="10:12">
      <c r="J92" s="25"/>
      <c r="K92" s="25"/>
      <c r="L92" s="25"/>
    </row>
    <row r="93" spans="10:12">
      <c r="J93" s="25"/>
      <c r="K93" s="25"/>
      <c r="L93" s="25"/>
    </row>
    <row r="94" spans="10:12">
      <c r="J94" s="25"/>
      <c r="K94" s="25"/>
      <c r="L94" s="25"/>
    </row>
    <row r="95" spans="10:12">
      <c r="J95" s="25"/>
      <c r="K95" s="25"/>
      <c r="L95" s="25"/>
    </row>
  </sheetData>
  <mergeCells count="18">
    <mergeCell ref="A75:L75"/>
    <mergeCell ref="A79:L79"/>
    <mergeCell ref="A77:L77"/>
    <mergeCell ref="A10:L10"/>
    <mergeCell ref="M10:Q10"/>
    <mergeCell ref="A27:L27"/>
    <mergeCell ref="A42:L42"/>
    <mergeCell ref="A45:L45"/>
    <mergeCell ref="A47:L47"/>
    <mergeCell ref="A49:L49"/>
    <mergeCell ref="A53:L53"/>
    <mergeCell ref="A55:N55"/>
    <mergeCell ref="A65:N65"/>
    <mergeCell ref="A3:L3"/>
    <mergeCell ref="A14:L14"/>
    <mergeCell ref="A19:L19"/>
    <mergeCell ref="A24:L24"/>
    <mergeCell ref="A62:N62"/>
  </mergeCells>
  <pageMargins left="0.7" right="0.7" top="0.75" bottom="0.75" header="0.3" footer="0.3"/>
  <pageSetup paperSize="9" orientation="portrait" horizontalDpi="300" verticalDpi="300" r:id="rId1"/>
  <legacyDrawing r:id="rId2"/>
  <controls>
    <control shapeId="1026" r:id="rId3" name="BtnRefreshData"/>
    <control shapeId="1027" r:id="rId4" name="BtnUpdateResults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Андрей</cp:lastModifiedBy>
  <dcterms:created xsi:type="dcterms:W3CDTF">2018-04-18T11:00:41Z</dcterms:created>
  <dcterms:modified xsi:type="dcterms:W3CDTF">2018-04-26T09:43:08Z</dcterms:modified>
</cp:coreProperties>
</file>

<file path=userCustomization/customUI.xml><?xml version="1.0" encoding="utf-8"?>
<mso:customUI xmlns:mso="http://schemas.microsoft.com/office/2006/01/customui">
  <mso:ribbon>
    <mso:qat>
      <mso:documentControls>
        <mso:control idQ="mso:DesignMode" visible="true"/>
      </mso:documentControls>
    </mso:qat>
  </mso:ribbon>
</mso:customUI>
</file>