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Пауэрлифтинг AMT" sheetId="1" r:id="rId1"/>
    <sheet name="Пауэрлифтинг PRO" sheetId="2" r:id="rId2"/>
    <sheet name="Становая тяга AMT" sheetId="3" r:id="rId3"/>
    <sheet name="Становая тяга PRO " sheetId="4" r:id="rId4"/>
  </sheets>
  <calcPr calcId="124519"/>
</workbook>
</file>

<file path=xl/calcChain.xml><?xml version="1.0" encoding="utf-8"?>
<calcChain xmlns="http://schemas.openxmlformats.org/spreadsheetml/2006/main">
  <c r="O20" i="4"/>
  <c r="O21"/>
  <c r="O22"/>
  <c r="O23"/>
  <c r="O24"/>
  <c r="O25"/>
  <c r="O26"/>
  <c r="Y10" i="2"/>
  <c r="Y17" i="1"/>
  <c r="Y18"/>
  <c r="Y19"/>
  <c r="Y20"/>
  <c r="Y21"/>
  <c r="Y22"/>
  <c r="Y23"/>
  <c r="Y24"/>
  <c r="Y25"/>
  <c r="Y26"/>
  <c r="Y27"/>
  <c r="Y28"/>
  <c r="Y29"/>
  <c r="Y30"/>
  <c r="O19" i="4"/>
  <c r="O16"/>
  <c r="O17"/>
  <c r="O30" i="3"/>
  <c r="O31"/>
  <c r="O32"/>
  <c r="O33"/>
  <c r="O34"/>
  <c r="O35"/>
  <c r="O36"/>
  <c r="O22"/>
  <c r="O23"/>
  <c r="O24"/>
  <c r="O25"/>
  <c r="O26"/>
  <c r="O27"/>
  <c r="O28"/>
  <c r="O29"/>
  <c r="O8" i="4"/>
  <c r="O9"/>
  <c r="W18" i="2"/>
  <c r="W17" i="1"/>
  <c r="W18"/>
  <c r="W19"/>
  <c r="W20"/>
  <c r="W21"/>
  <c r="W23"/>
  <c r="W22"/>
  <c r="W24"/>
  <c r="W25"/>
  <c r="W26"/>
  <c r="W27"/>
  <c r="W28"/>
  <c r="W29"/>
  <c r="W30"/>
  <c r="W10" i="2"/>
  <c r="W23"/>
  <c r="Y23" s="1"/>
  <c r="O12" i="3"/>
  <c r="O13"/>
  <c r="O83" i="4"/>
  <c r="O82"/>
  <c r="O81"/>
  <c r="O80"/>
  <c r="O79"/>
  <c r="O77"/>
  <c r="O76"/>
  <c r="O75"/>
  <c r="O74"/>
  <c r="O73"/>
  <c r="O72"/>
  <c r="O68"/>
  <c r="O67"/>
  <c r="O66"/>
  <c r="O65"/>
  <c r="O64"/>
  <c r="O63"/>
  <c r="O62"/>
  <c r="O61"/>
  <c r="O55"/>
  <c r="O54"/>
  <c r="O53"/>
  <c r="O52"/>
  <c r="O50"/>
  <c r="O48"/>
  <c r="O47"/>
  <c r="O46"/>
  <c r="O45"/>
  <c r="O44"/>
  <c r="O43"/>
  <c r="O39"/>
  <c r="O38"/>
  <c r="O37"/>
  <c r="O36"/>
  <c r="O35"/>
  <c r="O34"/>
  <c r="O33"/>
  <c r="O32"/>
  <c r="O18"/>
  <c r="O15"/>
  <c r="O14"/>
  <c r="O7"/>
  <c r="O94" i="3"/>
  <c r="O93"/>
  <c r="O92"/>
  <c r="O91"/>
  <c r="O90"/>
  <c r="O88"/>
  <c r="O87"/>
  <c r="O86"/>
  <c r="O85"/>
  <c r="O84"/>
  <c r="O83"/>
  <c r="O79"/>
  <c r="O78"/>
  <c r="O77"/>
  <c r="O76"/>
  <c r="O75"/>
  <c r="O74"/>
  <c r="O73"/>
  <c r="O72"/>
  <c r="O66"/>
  <c r="O65"/>
  <c r="O64"/>
  <c r="O63"/>
  <c r="O62"/>
  <c r="O60"/>
  <c r="O59"/>
  <c r="O58"/>
  <c r="O57"/>
  <c r="O56"/>
  <c r="O55"/>
  <c r="O51"/>
  <c r="O50"/>
  <c r="O49"/>
  <c r="O48"/>
  <c r="O47"/>
  <c r="O46"/>
  <c r="O45"/>
  <c r="O44"/>
  <c r="O38"/>
  <c r="O37"/>
  <c r="O21"/>
  <c r="O16"/>
  <c r="O17"/>
  <c r="O15"/>
  <c r="O14"/>
  <c r="O11"/>
  <c r="O10"/>
  <c r="O9"/>
  <c r="O8"/>
  <c r="O7"/>
  <c r="W62" i="2"/>
  <c r="Y62" s="1"/>
  <c r="W61"/>
  <c r="Y61" s="1"/>
  <c r="W60"/>
  <c r="Y60" s="1"/>
  <c r="W59"/>
  <c r="Y59" s="1"/>
  <c r="W58"/>
  <c r="Y58" s="1"/>
  <c r="Y57"/>
  <c r="W56"/>
  <c r="Y56" s="1"/>
  <c r="W55"/>
  <c r="Y55" s="1"/>
  <c r="W54"/>
  <c r="Y54" s="1"/>
  <c r="W53"/>
  <c r="Y53" s="1"/>
  <c r="W52"/>
  <c r="Y52" s="1"/>
  <c r="W51"/>
  <c r="Y51" s="1"/>
  <c r="W50"/>
  <c r="Y50" s="1"/>
  <c r="W49"/>
  <c r="Y49" s="1"/>
  <c r="W48"/>
  <c r="Y48" s="1"/>
  <c r="W47"/>
  <c r="Y47" s="1"/>
  <c r="W46"/>
  <c r="Y46" s="1"/>
  <c r="W42"/>
  <c r="Y42" s="1"/>
  <c r="W41"/>
  <c r="Y41" s="1"/>
  <c r="W40"/>
  <c r="Y40" s="1"/>
  <c r="W39"/>
  <c r="Y39" s="1"/>
  <c r="W38"/>
  <c r="Y38" s="1"/>
  <c r="W37"/>
  <c r="Y37" s="1"/>
  <c r="W36"/>
  <c r="Y36" s="1"/>
  <c r="W35"/>
  <c r="Y35" s="1"/>
  <c r="W34"/>
  <c r="Y34" s="1"/>
  <c r="W33"/>
  <c r="Y33" s="1"/>
  <c r="W32"/>
  <c r="Y32" s="1"/>
  <c r="W31"/>
  <c r="Y31" s="1"/>
  <c r="W22"/>
  <c r="Y22" s="1"/>
  <c r="W21"/>
  <c r="Y21" s="1"/>
  <c r="W20"/>
  <c r="Y20" s="1"/>
  <c r="Y19"/>
  <c r="W19"/>
  <c r="Y18" s="1"/>
  <c r="W17"/>
  <c r="Y17" s="1"/>
  <c r="W16"/>
  <c r="Y16" s="1"/>
  <c r="W15"/>
  <c r="Y15" s="1"/>
  <c r="W14"/>
  <c r="Y14" s="1"/>
  <c r="W7"/>
  <c r="Y7" s="1"/>
  <c r="W9"/>
  <c r="Y9" s="1"/>
  <c r="W8"/>
  <c r="Y8" s="1"/>
  <c r="W70" i="1"/>
  <c r="Y70" s="1"/>
  <c r="W69"/>
  <c r="Y69" s="1"/>
  <c r="W68"/>
  <c r="Y68" s="1"/>
  <c r="W67"/>
  <c r="Y67" s="1"/>
  <c r="W66"/>
  <c r="Y66" s="1"/>
  <c r="Y65"/>
  <c r="W64"/>
  <c r="Y64" s="1"/>
  <c r="W63"/>
  <c r="Y63" s="1"/>
  <c r="W62"/>
  <c r="Y62" s="1"/>
  <c r="W61"/>
  <c r="Y61" s="1"/>
  <c r="W60"/>
  <c r="Y60" s="1"/>
  <c r="W59"/>
  <c r="Y59" s="1"/>
  <c r="W58"/>
  <c r="Y58" s="1"/>
  <c r="W57"/>
  <c r="Y57" s="1"/>
  <c r="W56"/>
  <c r="Y56" s="1"/>
  <c r="W55"/>
  <c r="Y55" s="1"/>
  <c r="W54"/>
  <c r="Y54" s="1"/>
  <c r="W50"/>
  <c r="Y50" s="1"/>
  <c r="W49"/>
  <c r="Y49" s="1"/>
  <c r="W48"/>
  <c r="Y48" s="1"/>
  <c r="W47"/>
  <c r="Y47" s="1"/>
  <c r="W46"/>
  <c r="Y46" s="1"/>
  <c r="W45"/>
  <c r="Y45" s="1"/>
  <c r="W44"/>
  <c r="Y44" s="1"/>
  <c r="W43"/>
  <c r="Y43" s="1"/>
  <c r="W42"/>
  <c r="Y42" s="1"/>
  <c r="W41"/>
  <c r="Y41" s="1"/>
  <c r="W40"/>
  <c r="Y40" s="1"/>
  <c r="W39"/>
  <c r="Y39" s="1"/>
  <c r="W16"/>
  <c r="Y16" s="1"/>
  <c r="W12"/>
  <c r="Y12" s="1"/>
  <c r="W11"/>
  <c r="Y11" s="1"/>
  <c r="W10"/>
  <c r="Y10" s="1"/>
  <c r="W8"/>
  <c r="Y9" s="1"/>
  <c r="W9"/>
  <c r="W7"/>
  <c r="Y7" s="1"/>
  <c r="Y8" l="1"/>
</calcChain>
</file>

<file path=xl/sharedStrings.xml><?xml version="1.0" encoding="utf-8"?>
<sst xmlns="http://schemas.openxmlformats.org/spreadsheetml/2006/main" count="630" uniqueCount="119">
  <si>
    <t>Кубок Главы Республики Крым по пауэрлифтингу и становой тяге, 31.03 - 01.04.2018, г. Симферополь</t>
  </si>
  <si>
    <t>Пауэрлифтинг AMT</t>
  </si>
  <si>
    <t>Безэкипировочный дивизион</t>
  </si>
  <si>
    <t>№</t>
  </si>
  <si>
    <t>В/К</t>
  </si>
  <si>
    <t>ФИО</t>
  </si>
  <si>
    <t>Регион</t>
  </si>
  <si>
    <t>Дата Рождения</t>
  </si>
  <si>
    <t>Возрастная категория</t>
  </si>
  <si>
    <t>Вес</t>
  </si>
  <si>
    <t>Мэлоун</t>
  </si>
  <si>
    <t>ПРИСЕД</t>
  </si>
  <si>
    <t>ЖИМ ЛЕЖА</t>
  </si>
  <si>
    <t>СТАНОВАЯ ТЯГА</t>
  </si>
  <si>
    <t>ИТОГ</t>
  </si>
  <si>
    <t>Абсолютное первенство</t>
  </si>
  <si>
    <t>Рез-тат</t>
  </si>
  <si>
    <t>Сумма</t>
  </si>
  <si>
    <t>Место</t>
  </si>
  <si>
    <t>Женщины</t>
  </si>
  <si>
    <t>82.5</t>
  </si>
  <si>
    <t>90+</t>
  </si>
  <si>
    <t>Шварц</t>
  </si>
  <si>
    <t>Мужчины</t>
  </si>
  <si>
    <t>СОФТ-ЭКИПА</t>
  </si>
  <si>
    <t>Пауэрлифтинг PRO</t>
  </si>
  <si>
    <t>Становая тяга AMT</t>
  </si>
  <si>
    <t>Коэфф.</t>
  </si>
  <si>
    <t>67.5</t>
  </si>
  <si>
    <t>Экипировочный дивизион (однослойная)</t>
  </si>
  <si>
    <t>место</t>
  </si>
  <si>
    <t>ме то</t>
  </si>
  <si>
    <t>140+</t>
  </si>
  <si>
    <t>Экипировочный дивизион (многослойная)</t>
  </si>
  <si>
    <t xml:space="preserve">Становая тяга PRO </t>
  </si>
  <si>
    <t xml:space="preserve">Рикман Элина </t>
  </si>
  <si>
    <t>Симферополь</t>
  </si>
  <si>
    <t>Банасинский Сергей</t>
  </si>
  <si>
    <t>masters(70-79)</t>
  </si>
  <si>
    <t>Симфреополь</t>
  </si>
  <si>
    <t>open</t>
  </si>
  <si>
    <t xml:space="preserve">Постриганов Данил </t>
  </si>
  <si>
    <t>teen(16-17)</t>
  </si>
  <si>
    <t>Миламед Анна</t>
  </si>
  <si>
    <t xml:space="preserve">Мигорова Марина </t>
  </si>
  <si>
    <t xml:space="preserve">Мельников Константин </t>
  </si>
  <si>
    <t>Пирогов Сергей</t>
  </si>
  <si>
    <t>Севастополь</t>
  </si>
  <si>
    <t>masters(40-49)</t>
  </si>
  <si>
    <t xml:space="preserve">Леоненко Василий </t>
  </si>
  <si>
    <t>masters(50-59)</t>
  </si>
  <si>
    <t>Чижевский Сергей</t>
  </si>
  <si>
    <t>Окладной Олег</t>
  </si>
  <si>
    <t>Евпатория</t>
  </si>
  <si>
    <t xml:space="preserve">Печерская Елена </t>
  </si>
  <si>
    <t>Рамазанова Адиле</t>
  </si>
  <si>
    <t xml:space="preserve">Трубенко Алена </t>
  </si>
  <si>
    <t>Онищук Алена</t>
  </si>
  <si>
    <t xml:space="preserve">Конюшенко Алена </t>
  </si>
  <si>
    <t xml:space="preserve">Катаева Эльвира </t>
  </si>
  <si>
    <t>Бойко Розалия</t>
  </si>
  <si>
    <t>Белянский Сергей</t>
  </si>
  <si>
    <t>Бурыкин Ярослав</t>
  </si>
  <si>
    <t>Ялта</t>
  </si>
  <si>
    <t>Дубовенко Алексей</t>
  </si>
  <si>
    <t>Богатырев Денис</t>
  </si>
  <si>
    <t>Красноперекопск</t>
  </si>
  <si>
    <t>Бахчисарай</t>
  </si>
  <si>
    <t xml:space="preserve">Горунов Максим </t>
  </si>
  <si>
    <t xml:space="preserve">Красноперекопск </t>
  </si>
  <si>
    <t xml:space="preserve">Матвейчук Артем </t>
  </si>
  <si>
    <t>Оганесян Сергей</t>
  </si>
  <si>
    <t xml:space="preserve">Сагиров Степан </t>
  </si>
  <si>
    <t xml:space="preserve">Алтунина Марина </t>
  </si>
  <si>
    <t xml:space="preserve">Судак </t>
  </si>
  <si>
    <t xml:space="preserve">Засадко Руслан </t>
  </si>
  <si>
    <t xml:space="preserve">Безрук Адександр </t>
  </si>
  <si>
    <t>Ивненко Николай</t>
  </si>
  <si>
    <t>Ковальский Евгений</t>
  </si>
  <si>
    <t xml:space="preserve">Печерский Владимир </t>
  </si>
  <si>
    <t>teen(13-15)</t>
  </si>
  <si>
    <t>Шевляков Евгений</t>
  </si>
  <si>
    <t xml:space="preserve">Дроздов Богдан </t>
  </si>
  <si>
    <t xml:space="preserve">Меметов Энвер </t>
  </si>
  <si>
    <t>Конецкий Денис</t>
  </si>
  <si>
    <t>Дитер Виктория</t>
  </si>
  <si>
    <t xml:space="preserve">Колдунов Константин </t>
  </si>
  <si>
    <t xml:space="preserve">Степанцова Владислава </t>
  </si>
  <si>
    <t>Кабаков Дмитрий</t>
  </si>
  <si>
    <t xml:space="preserve">Пилипенко Вячеслав </t>
  </si>
  <si>
    <t>Петриченко Ольга</t>
  </si>
  <si>
    <t xml:space="preserve">Егоров Вдадимир </t>
  </si>
  <si>
    <t>Феодосия</t>
  </si>
  <si>
    <t xml:space="preserve">Миненков Максим </t>
  </si>
  <si>
    <t xml:space="preserve">Леушина Анастасия </t>
  </si>
  <si>
    <t>пгт. Раздольное</t>
  </si>
  <si>
    <t xml:space="preserve">Борец Любовь </t>
  </si>
  <si>
    <t xml:space="preserve">Анненков Эдуард </t>
  </si>
  <si>
    <t xml:space="preserve">Савченко Вадим </t>
  </si>
  <si>
    <t>Кириллова Анастасия</t>
  </si>
  <si>
    <t>Бараболя Сергей</t>
  </si>
  <si>
    <t xml:space="preserve">Саттаров Асан </t>
  </si>
  <si>
    <t>Назаренко Денис</t>
  </si>
  <si>
    <t>Крыловский Алексей</t>
  </si>
  <si>
    <t xml:space="preserve">Белогорск </t>
  </si>
  <si>
    <t>jun</t>
  </si>
  <si>
    <t>Жувага Сергей</t>
  </si>
  <si>
    <t xml:space="preserve">Порало Ольга </t>
  </si>
  <si>
    <t xml:space="preserve">Погас Максим </t>
  </si>
  <si>
    <t>Ступин Сергей</t>
  </si>
  <si>
    <t>Северинов Андрей</t>
  </si>
  <si>
    <t>Рустемов Расим</t>
  </si>
  <si>
    <t>Абдураманов Ильми</t>
  </si>
  <si>
    <t>Ермаков Данила</t>
  </si>
  <si>
    <t>Алексеев Илья</t>
  </si>
  <si>
    <t>Сидоренко Алиса</t>
  </si>
  <si>
    <t>Жидков Дмитрий</t>
  </si>
  <si>
    <t>Онуфриев Сергей</t>
  </si>
  <si>
    <t>Шевелев Александр</t>
  </si>
</sst>
</file>

<file path=xl/styles.xml><?xml version="1.0" encoding="utf-8"?>
<styleSheet xmlns="http://schemas.openxmlformats.org/spreadsheetml/2006/main">
  <numFmts count="1">
    <numFmt numFmtId="164" formatCode="0.000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14" fontId="4" fillId="0" borderId="18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14" fontId="4" fillId="0" borderId="27" xfId="0" applyNumberFormat="1" applyFont="1" applyFill="1" applyBorder="1" applyAlignment="1">
      <alignment horizontal="center"/>
    </xf>
    <xf numFmtId="2" fontId="4" fillId="0" borderId="27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14" fontId="4" fillId="0" borderId="28" xfId="0" applyNumberFormat="1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14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29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14" fontId="4" fillId="0" borderId="27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9" xfId="0" applyFont="1" applyBorder="1" applyAlignment="1"/>
    <xf numFmtId="0" fontId="4" fillId="0" borderId="29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14" fontId="4" fillId="0" borderId="36" xfId="0" applyNumberFormat="1" applyFont="1" applyFill="1" applyBorder="1" applyAlignment="1">
      <alignment horizontal="center"/>
    </xf>
    <xf numFmtId="2" fontId="4" fillId="0" borderId="36" xfId="0" applyNumberFormat="1" applyFont="1" applyFill="1" applyBorder="1" applyAlignment="1">
      <alignment horizontal="center" vertical="center"/>
    </xf>
    <xf numFmtId="164" fontId="4" fillId="0" borderId="3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4" fontId="4" fillId="0" borderId="5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14" fontId="4" fillId="0" borderId="18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2" fontId="4" fillId="0" borderId="28" xfId="0" applyNumberFormat="1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5" fillId="0" borderId="28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4" fillId="3" borderId="2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/>
    </xf>
    <xf numFmtId="14" fontId="4" fillId="0" borderId="36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 wrapText="1"/>
    </xf>
    <xf numFmtId="14" fontId="4" fillId="0" borderId="21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14" fontId="4" fillId="0" borderId="29" xfId="0" applyNumberFormat="1" applyFont="1" applyFill="1" applyBorder="1" applyAlignment="1">
      <alignment horizontal="center"/>
    </xf>
    <xf numFmtId="0" fontId="5" fillId="0" borderId="29" xfId="0" applyNumberFormat="1" applyFont="1" applyFill="1" applyBorder="1" applyAlignment="1">
      <alignment horizontal="center" vertical="center"/>
    </xf>
    <xf numFmtId="0" fontId="4" fillId="3" borderId="4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14" fontId="6" fillId="0" borderId="9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3" borderId="49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4" fontId="4" fillId="0" borderId="2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4" fillId="0" borderId="36" xfId="0" applyFont="1" applyBorder="1" applyAlignment="1"/>
    <xf numFmtId="0" fontId="5" fillId="0" borderId="3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6" fillId="0" borderId="5" xfId="0" applyFont="1" applyFill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4" fillId="0" borderId="28" xfId="0" applyFont="1" applyBorder="1" applyAlignment="1"/>
    <xf numFmtId="0" fontId="4" fillId="0" borderId="28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/>
    </xf>
    <xf numFmtId="14" fontId="6" fillId="0" borderId="2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9" xfId="0" applyFont="1" applyBorder="1" applyAlignment="1"/>
    <xf numFmtId="0" fontId="5" fillId="0" borderId="36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0" xfId="0" applyNumberFormat="1"/>
    <xf numFmtId="0" fontId="4" fillId="0" borderId="0" xfId="0" applyNumberFormat="1" applyFont="1"/>
    <xf numFmtId="0" fontId="4" fillId="0" borderId="21" xfId="0" applyFont="1" applyBorder="1"/>
    <xf numFmtId="0" fontId="4" fillId="0" borderId="16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14" fontId="6" fillId="0" borderId="5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vertical="center"/>
    </xf>
    <xf numFmtId="14" fontId="6" fillId="0" borderId="2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34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46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44" xfId="0" applyNumberFormat="1" applyFont="1" applyFill="1" applyBorder="1" applyAlignment="1">
      <alignment horizontal="center" vertical="center" wrapText="1"/>
    </xf>
    <xf numFmtId="164" fontId="3" fillId="0" borderId="44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/>
    </xf>
    <xf numFmtId="164" fontId="3" fillId="0" borderId="42" xfId="0" applyNumberFormat="1" applyFont="1" applyFill="1" applyBorder="1" applyAlignment="1">
      <alignment horizontal="center" vertical="center"/>
    </xf>
    <xf numFmtId="164" fontId="3" fillId="0" borderId="4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0"/>
  <sheetViews>
    <sheetView tabSelected="1" workbookViewId="0">
      <selection activeCell="H8" sqref="H8"/>
    </sheetView>
  </sheetViews>
  <sheetFormatPr defaultRowHeight="15"/>
  <cols>
    <col min="1" max="1" width="4.5703125" customWidth="1"/>
    <col min="2" max="2" width="5.7109375" customWidth="1"/>
    <col min="3" max="3" width="22.85546875" bestFit="1" customWidth="1"/>
    <col min="4" max="4" width="17.28515625" bestFit="1" customWidth="1"/>
    <col min="5" max="5" width="10.5703125" style="240" customWidth="1"/>
    <col min="6" max="6" width="14" customWidth="1"/>
    <col min="7" max="7" width="7.5703125" bestFit="1" customWidth="1"/>
    <col min="8" max="8" width="8.42578125" customWidth="1"/>
    <col min="9" max="9" width="6.85546875" customWidth="1"/>
    <col min="10" max="10" width="7.7109375" customWidth="1"/>
    <col min="11" max="11" width="6.5703125" customWidth="1"/>
    <col min="12" max="12" width="7.42578125" style="223" customWidth="1"/>
    <col min="13" max="13" width="7.140625" customWidth="1"/>
    <col min="14" max="14" width="6" customWidth="1"/>
    <col min="15" max="15" width="6.42578125" style="230" customWidth="1"/>
    <col min="16" max="16" width="5.42578125" customWidth="1"/>
    <col min="17" max="17" width="7.140625" style="223" customWidth="1"/>
    <col min="18" max="19" width="6.140625" customWidth="1"/>
    <col min="20" max="20" width="6" customWidth="1"/>
    <col min="21" max="21" width="5.140625" customWidth="1"/>
    <col min="22" max="22" width="7.85546875" style="223" customWidth="1"/>
    <col min="23" max="23" width="7.42578125" style="223" bestFit="1" customWidth="1"/>
  </cols>
  <sheetData>
    <row r="1" spans="1:26" ht="18.75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</row>
    <row r="2" spans="1:26" ht="20.25">
      <c r="A2" s="266" t="s">
        <v>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</row>
    <row r="3" spans="1:26" ht="19.5" thickBot="1">
      <c r="A3" s="267" t="s">
        <v>2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</row>
    <row r="4" spans="1:26" ht="15.75" thickBot="1">
      <c r="A4" s="268" t="s">
        <v>3</v>
      </c>
      <c r="B4" s="257" t="s">
        <v>4</v>
      </c>
      <c r="C4" s="259" t="s">
        <v>5</v>
      </c>
      <c r="D4" s="261" t="s">
        <v>6</v>
      </c>
      <c r="E4" s="261" t="s">
        <v>7</v>
      </c>
      <c r="F4" s="261" t="s">
        <v>8</v>
      </c>
      <c r="G4" s="250" t="s">
        <v>9</v>
      </c>
      <c r="H4" s="252" t="s">
        <v>10</v>
      </c>
      <c r="I4" s="254" t="s">
        <v>11</v>
      </c>
      <c r="J4" s="254"/>
      <c r="K4" s="254"/>
      <c r="L4" s="254"/>
      <c r="M4" s="254" t="s">
        <v>12</v>
      </c>
      <c r="N4" s="254"/>
      <c r="O4" s="254"/>
      <c r="P4" s="254"/>
      <c r="Q4" s="254"/>
      <c r="R4" s="254" t="s">
        <v>13</v>
      </c>
      <c r="S4" s="254"/>
      <c r="T4" s="254"/>
      <c r="U4" s="254"/>
      <c r="V4" s="254"/>
      <c r="W4" s="254" t="s">
        <v>14</v>
      </c>
      <c r="X4" s="254"/>
      <c r="Y4" s="254"/>
      <c r="Z4" s="245" t="s">
        <v>15</v>
      </c>
    </row>
    <row r="5" spans="1:26" ht="15.75" thickBot="1">
      <c r="A5" s="256"/>
      <c r="B5" s="258"/>
      <c r="C5" s="260"/>
      <c r="D5" s="262"/>
      <c r="E5" s="262"/>
      <c r="F5" s="262"/>
      <c r="G5" s="251"/>
      <c r="H5" s="253"/>
      <c r="I5" s="1">
        <v>1</v>
      </c>
      <c r="J5" s="2">
        <v>2</v>
      </c>
      <c r="K5" s="2">
        <v>3</v>
      </c>
      <c r="L5" s="1" t="s">
        <v>16</v>
      </c>
      <c r="M5" s="1">
        <v>1</v>
      </c>
      <c r="N5" s="1">
        <v>2</v>
      </c>
      <c r="O5" s="2">
        <v>3</v>
      </c>
      <c r="P5" s="1">
        <v>4</v>
      </c>
      <c r="Q5" s="1" t="s">
        <v>16</v>
      </c>
      <c r="R5" s="1">
        <v>1</v>
      </c>
      <c r="S5" s="2">
        <v>2</v>
      </c>
      <c r="T5" s="1">
        <v>3</v>
      </c>
      <c r="U5" s="1">
        <v>4</v>
      </c>
      <c r="V5" s="1" t="s">
        <v>16</v>
      </c>
      <c r="W5" s="1" t="s">
        <v>17</v>
      </c>
      <c r="X5" s="3" t="s">
        <v>18</v>
      </c>
      <c r="Y5" s="4" t="s">
        <v>10</v>
      </c>
      <c r="Z5" s="246"/>
    </row>
    <row r="6" spans="1:26" ht="15.75" thickBot="1">
      <c r="A6" s="263" t="s">
        <v>19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5"/>
    </row>
    <row r="7" spans="1:26" ht="15.75" thickBot="1">
      <c r="A7" s="5">
        <v>1</v>
      </c>
      <c r="B7" s="191">
        <v>48</v>
      </c>
      <c r="C7" s="103" t="s">
        <v>60</v>
      </c>
      <c r="D7" s="104" t="s">
        <v>36</v>
      </c>
      <c r="E7" s="151">
        <v>31874</v>
      </c>
      <c r="F7" s="104" t="s">
        <v>40</v>
      </c>
      <c r="G7" s="106">
        <v>47.3</v>
      </c>
      <c r="H7" s="107">
        <v>1.0494000000000001</v>
      </c>
      <c r="I7" s="152">
        <v>80</v>
      </c>
      <c r="J7" s="108">
        <v>85</v>
      </c>
      <c r="K7" s="194">
        <v>85</v>
      </c>
      <c r="L7" s="110">
        <v>85</v>
      </c>
      <c r="M7" s="104">
        <v>47.5</v>
      </c>
      <c r="N7" s="104">
        <v>50</v>
      </c>
      <c r="O7" s="109">
        <v>52.5</v>
      </c>
      <c r="P7" s="104"/>
      <c r="Q7" s="110">
        <v>52.5</v>
      </c>
      <c r="R7" s="194">
        <v>87.5</v>
      </c>
      <c r="S7" s="194">
        <v>90</v>
      </c>
      <c r="T7" s="193">
        <v>92.5</v>
      </c>
      <c r="U7" s="104"/>
      <c r="V7" s="110">
        <v>90</v>
      </c>
      <c r="W7" s="110">
        <f t="shared" ref="W7:W12" si="0">V7+Q7+L7</f>
        <v>227.5</v>
      </c>
      <c r="X7" s="110">
        <v>1</v>
      </c>
      <c r="Y7" s="107">
        <f t="shared" ref="Y7:Y12" si="1">W7*H7</f>
        <v>238.73850000000002</v>
      </c>
      <c r="Z7" s="154"/>
    </row>
    <row r="8" spans="1:26">
      <c r="A8" s="5">
        <v>2</v>
      </c>
      <c r="B8" s="212">
        <v>52</v>
      </c>
      <c r="C8" s="7" t="s">
        <v>90</v>
      </c>
      <c r="D8" s="8" t="s">
        <v>36</v>
      </c>
      <c r="E8" s="9">
        <v>31402</v>
      </c>
      <c r="F8" s="8" t="s">
        <v>40</v>
      </c>
      <c r="G8" s="10">
        <v>50.7</v>
      </c>
      <c r="H8" s="11">
        <v>1.0016</v>
      </c>
      <c r="I8" s="8">
        <v>100</v>
      </c>
      <c r="J8" s="14">
        <v>110</v>
      </c>
      <c r="K8" s="8">
        <v>115</v>
      </c>
      <c r="L8" s="213">
        <v>115</v>
      </c>
      <c r="M8" s="8">
        <v>55</v>
      </c>
      <c r="N8" s="8">
        <v>60</v>
      </c>
      <c r="O8" s="61">
        <v>65</v>
      </c>
      <c r="P8" s="8"/>
      <c r="Q8" s="213">
        <v>65</v>
      </c>
      <c r="R8" s="8">
        <v>110</v>
      </c>
      <c r="S8" s="13">
        <v>120</v>
      </c>
      <c r="T8" s="13">
        <v>130</v>
      </c>
      <c r="U8" s="8"/>
      <c r="V8" s="213">
        <v>110</v>
      </c>
      <c r="W8" s="213">
        <f>V8+Q8+L8</f>
        <v>290</v>
      </c>
      <c r="X8" s="213">
        <v>1</v>
      </c>
      <c r="Y8" s="11">
        <f t="shared" si="1"/>
        <v>290.464</v>
      </c>
      <c r="Z8" s="17">
        <v>1</v>
      </c>
    </row>
    <row r="9" spans="1:26" ht="15.75" thickBot="1">
      <c r="A9" s="5">
        <v>3</v>
      </c>
      <c r="B9" s="37"/>
      <c r="C9" s="38" t="s">
        <v>55</v>
      </c>
      <c r="D9" s="39" t="s">
        <v>36</v>
      </c>
      <c r="E9" s="40">
        <v>34397</v>
      </c>
      <c r="F9" s="39" t="s">
        <v>40</v>
      </c>
      <c r="G9" s="41">
        <v>52</v>
      </c>
      <c r="H9" s="42"/>
      <c r="I9" s="39">
        <v>80</v>
      </c>
      <c r="J9" s="71">
        <v>85</v>
      </c>
      <c r="K9" s="46">
        <v>90</v>
      </c>
      <c r="L9" s="45">
        <v>85</v>
      </c>
      <c r="M9" s="39">
        <v>45</v>
      </c>
      <c r="N9" s="39">
        <v>47.5</v>
      </c>
      <c r="O9" s="72">
        <v>50</v>
      </c>
      <c r="P9" s="39"/>
      <c r="Q9" s="45">
        <v>50</v>
      </c>
      <c r="R9" s="39">
        <v>120</v>
      </c>
      <c r="S9" s="39">
        <v>125</v>
      </c>
      <c r="T9" s="39">
        <v>130</v>
      </c>
      <c r="U9" s="39"/>
      <c r="V9" s="45">
        <v>130</v>
      </c>
      <c r="W9" s="45">
        <f>V9+Q9+L9</f>
        <v>265</v>
      </c>
      <c r="X9" s="45">
        <v>2</v>
      </c>
      <c r="Y9" s="42">
        <f t="shared" si="1"/>
        <v>0</v>
      </c>
      <c r="Z9" s="47"/>
    </row>
    <row r="10" spans="1:26" ht="15.75" thickBot="1">
      <c r="A10" s="5">
        <v>4</v>
      </c>
      <c r="B10" s="6">
        <v>56</v>
      </c>
      <c r="C10" s="7" t="s">
        <v>59</v>
      </c>
      <c r="D10" s="8" t="s">
        <v>36</v>
      </c>
      <c r="E10" s="9">
        <v>32149</v>
      </c>
      <c r="F10" s="8" t="s">
        <v>40</v>
      </c>
      <c r="G10" s="10">
        <v>53.7</v>
      </c>
      <c r="H10" s="11">
        <v>0.95379999999999998</v>
      </c>
      <c r="I10" s="8">
        <v>90</v>
      </c>
      <c r="J10" s="16">
        <v>97.5</v>
      </c>
      <c r="K10" s="8">
        <v>97.5</v>
      </c>
      <c r="L10" s="213">
        <v>97.5</v>
      </c>
      <c r="M10" s="8">
        <v>37.5</v>
      </c>
      <c r="N10" s="8">
        <v>40</v>
      </c>
      <c r="O10" s="61">
        <v>42.5</v>
      </c>
      <c r="P10" s="8"/>
      <c r="Q10" s="213">
        <v>42.5</v>
      </c>
      <c r="R10" s="8">
        <v>110</v>
      </c>
      <c r="S10" s="8">
        <v>115</v>
      </c>
      <c r="T10" s="8">
        <v>120</v>
      </c>
      <c r="U10" s="8"/>
      <c r="V10" s="213">
        <v>120</v>
      </c>
      <c r="W10" s="213">
        <f t="shared" si="0"/>
        <v>260</v>
      </c>
      <c r="X10" s="15">
        <v>1</v>
      </c>
      <c r="Y10" s="11">
        <f t="shared" si="1"/>
        <v>247.988</v>
      </c>
      <c r="Z10" s="17"/>
    </row>
    <row r="11" spans="1:26">
      <c r="A11" s="5">
        <v>5</v>
      </c>
      <c r="B11" s="6">
        <v>67.5</v>
      </c>
      <c r="C11" s="7" t="s">
        <v>54</v>
      </c>
      <c r="D11" s="8" t="s">
        <v>36</v>
      </c>
      <c r="E11" s="9">
        <v>33452</v>
      </c>
      <c r="F11" s="8" t="s">
        <v>40</v>
      </c>
      <c r="G11" s="10">
        <v>66.8</v>
      </c>
      <c r="H11" s="11">
        <v>0.79179999999999995</v>
      </c>
      <c r="I11" s="60">
        <v>90</v>
      </c>
      <c r="J11" s="8">
        <v>100</v>
      </c>
      <c r="K11" s="14">
        <v>107.5</v>
      </c>
      <c r="L11" s="213">
        <v>107.5</v>
      </c>
      <c r="M11" s="14">
        <v>52.5</v>
      </c>
      <c r="N11" s="8">
        <v>57.5</v>
      </c>
      <c r="O11" s="61">
        <v>60</v>
      </c>
      <c r="P11" s="8"/>
      <c r="Q11" s="213">
        <v>60</v>
      </c>
      <c r="R11" s="14">
        <v>145</v>
      </c>
      <c r="S11" s="61">
        <v>155</v>
      </c>
      <c r="T11" s="13">
        <v>160</v>
      </c>
      <c r="U11" s="8"/>
      <c r="V11" s="213">
        <v>155</v>
      </c>
      <c r="W11" s="213">
        <f t="shared" si="0"/>
        <v>322.5</v>
      </c>
      <c r="X11" s="15">
        <v>1</v>
      </c>
      <c r="Y11" s="11">
        <f t="shared" si="1"/>
        <v>255.35549999999998</v>
      </c>
      <c r="Z11" s="17">
        <v>3</v>
      </c>
    </row>
    <row r="12" spans="1:26" ht="15.75" thickBot="1">
      <c r="A12" s="5">
        <v>6</v>
      </c>
      <c r="B12" s="49">
        <v>75</v>
      </c>
      <c r="C12" s="73" t="s">
        <v>58</v>
      </c>
      <c r="D12" s="74" t="s">
        <v>36</v>
      </c>
      <c r="E12" s="75">
        <v>31117</v>
      </c>
      <c r="F12" s="74" t="s">
        <v>40</v>
      </c>
      <c r="G12" s="53">
        <v>71.599999999999994</v>
      </c>
      <c r="H12" s="54">
        <v>0.749</v>
      </c>
      <c r="I12" s="56">
        <v>105</v>
      </c>
      <c r="J12" s="76">
        <v>110</v>
      </c>
      <c r="K12" s="56">
        <v>115</v>
      </c>
      <c r="L12" s="57">
        <v>115</v>
      </c>
      <c r="M12" s="56">
        <v>80</v>
      </c>
      <c r="N12" s="56">
        <v>85</v>
      </c>
      <c r="O12" s="55">
        <v>87.5</v>
      </c>
      <c r="P12" s="51"/>
      <c r="Q12" s="57">
        <v>85</v>
      </c>
      <c r="R12" s="56">
        <v>140</v>
      </c>
      <c r="S12" s="76">
        <v>150</v>
      </c>
      <c r="T12" s="58">
        <v>155</v>
      </c>
      <c r="U12" s="51"/>
      <c r="V12" s="57">
        <v>150</v>
      </c>
      <c r="W12" s="57">
        <f t="shared" si="0"/>
        <v>350</v>
      </c>
      <c r="X12" s="57">
        <v>1</v>
      </c>
      <c r="Y12" s="54">
        <f t="shared" si="1"/>
        <v>262.14999999999998</v>
      </c>
      <c r="Z12" s="59">
        <v>2</v>
      </c>
    </row>
    <row r="13" spans="1:26" ht="15.75" thickBot="1">
      <c r="A13" s="255" t="s">
        <v>3</v>
      </c>
      <c r="B13" s="257" t="s">
        <v>4</v>
      </c>
      <c r="C13" s="259" t="s">
        <v>5</v>
      </c>
      <c r="D13" s="261" t="s">
        <v>6</v>
      </c>
      <c r="E13" s="261" t="s">
        <v>7</v>
      </c>
      <c r="F13" s="261" t="s">
        <v>8</v>
      </c>
      <c r="G13" s="250" t="s">
        <v>9</v>
      </c>
      <c r="H13" s="252" t="s">
        <v>22</v>
      </c>
      <c r="I13" s="254" t="s">
        <v>11</v>
      </c>
      <c r="J13" s="254"/>
      <c r="K13" s="254"/>
      <c r="L13" s="254"/>
      <c r="M13" s="254" t="s">
        <v>12</v>
      </c>
      <c r="N13" s="254"/>
      <c r="O13" s="254"/>
      <c r="P13" s="254"/>
      <c r="Q13" s="254"/>
      <c r="R13" s="254" t="s">
        <v>13</v>
      </c>
      <c r="S13" s="254"/>
      <c r="T13" s="254"/>
      <c r="U13" s="254"/>
      <c r="V13" s="254"/>
      <c r="W13" s="254" t="s">
        <v>14</v>
      </c>
      <c r="X13" s="254"/>
      <c r="Y13" s="254"/>
      <c r="Z13" s="245" t="s">
        <v>15</v>
      </c>
    </row>
    <row r="14" spans="1:26" ht="15.75" thickBot="1">
      <c r="A14" s="256"/>
      <c r="B14" s="258"/>
      <c r="C14" s="260"/>
      <c r="D14" s="262"/>
      <c r="E14" s="262"/>
      <c r="F14" s="262"/>
      <c r="G14" s="251"/>
      <c r="H14" s="253"/>
      <c r="I14" s="1">
        <v>1</v>
      </c>
      <c r="J14" s="2">
        <v>2</v>
      </c>
      <c r="K14" s="2">
        <v>3</v>
      </c>
      <c r="L14" s="1" t="s">
        <v>16</v>
      </c>
      <c r="M14" s="1">
        <v>1</v>
      </c>
      <c r="N14" s="1">
        <v>2</v>
      </c>
      <c r="O14" s="2">
        <v>3</v>
      </c>
      <c r="P14" s="1">
        <v>4</v>
      </c>
      <c r="Q14" s="1" t="s">
        <v>16</v>
      </c>
      <c r="R14" s="1">
        <v>1</v>
      </c>
      <c r="S14" s="2">
        <v>2</v>
      </c>
      <c r="T14" s="1">
        <v>3</v>
      </c>
      <c r="U14" s="1">
        <v>4</v>
      </c>
      <c r="V14" s="1" t="s">
        <v>16</v>
      </c>
      <c r="W14" s="1" t="s">
        <v>17</v>
      </c>
      <c r="X14" s="3" t="s">
        <v>18</v>
      </c>
      <c r="Y14" s="4" t="s">
        <v>22</v>
      </c>
      <c r="Z14" s="246"/>
    </row>
    <row r="15" spans="1:26" ht="15.75" thickBot="1">
      <c r="A15" s="247" t="s">
        <v>23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9"/>
    </row>
    <row r="16" spans="1:26" ht="15.75" thickBot="1">
      <c r="A16" s="5">
        <v>7</v>
      </c>
      <c r="B16" s="189">
        <v>75</v>
      </c>
      <c r="C16" s="195" t="s">
        <v>81</v>
      </c>
      <c r="D16" s="8" t="s">
        <v>67</v>
      </c>
      <c r="E16" s="9">
        <v>37725</v>
      </c>
      <c r="F16" s="8" t="s">
        <v>80</v>
      </c>
      <c r="G16" s="10">
        <v>70.900000000000006</v>
      </c>
      <c r="H16" s="11"/>
      <c r="I16" s="8">
        <v>105</v>
      </c>
      <c r="J16" s="16">
        <v>110</v>
      </c>
      <c r="K16" s="61">
        <v>110</v>
      </c>
      <c r="L16" s="213">
        <v>110</v>
      </c>
      <c r="M16" s="8">
        <v>70</v>
      </c>
      <c r="N16" s="14">
        <v>75</v>
      </c>
      <c r="O16" s="114">
        <v>77.5</v>
      </c>
      <c r="P16" s="8"/>
      <c r="Q16" s="213">
        <v>75</v>
      </c>
      <c r="R16" s="8">
        <v>110</v>
      </c>
      <c r="S16" s="61">
        <v>122.5</v>
      </c>
      <c r="T16" s="8">
        <v>130</v>
      </c>
      <c r="U16" s="8"/>
      <c r="V16" s="213">
        <v>130</v>
      </c>
      <c r="W16" s="213">
        <f>V16+Q16+L16</f>
        <v>315</v>
      </c>
      <c r="X16" s="190">
        <v>1</v>
      </c>
      <c r="Y16" s="11">
        <f>W16*H16</f>
        <v>0</v>
      </c>
      <c r="Z16" s="17"/>
    </row>
    <row r="17" spans="1:26" ht="15.75" thickBot="1">
      <c r="A17" s="5">
        <v>8</v>
      </c>
      <c r="B17" s="203"/>
      <c r="C17" s="204" t="s">
        <v>41</v>
      </c>
      <c r="D17" s="74" t="s">
        <v>36</v>
      </c>
      <c r="E17" s="188">
        <v>36930</v>
      </c>
      <c r="F17" s="74" t="s">
        <v>42</v>
      </c>
      <c r="G17" s="131">
        <v>69.8</v>
      </c>
      <c r="H17" s="132"/>
      <c r="I17" s="133">
        <v>115</v>
      </c>
      <c r="J17" s="205">
        <v>120</v>
      </c>
      <c r="K17" s="135">
        <v>125</v>
      </c>
      <c r="L17" s="136">
        <v>120</v>
      </c>
      <c r="M17" s="74">
        <v>77.5</v>
      </c>
      <c r="N17" s="205">
        <v>82.5</v>
      </c>
      <c r="O17" s="135">
        <v>87.5</v>
      </c>
      <c r="P17" s="74"/>
      <c r="Q17" s="136">
        <v>82.5</v>
      </c>
      <c r="R17" s="74">
        <v>140</v>
      </c>
      <c r="S17" s="134">
        <v>147.5</v>
      </c>
      <c r="T17" s="133">
        <v>152.5</v>
      </c>
      <c r="U17" s="74"/>
      <c r="V17" s="136">
        <v>147.5</v>
      </c>
      <c r="W17" s="136">
        <f t="shared" ref="W17:W30" si="2">V17+Q17+L17</f>
        <v>350</v>
      </c>
      <c r="X17" s="136">
        <v>1</v>
      </c>
      <c r="Y17" s="11">
        <f t="shared" ref="Y17:Y30" si="3">W17*H17</f>
        <v>0</v>
      </c>
      <c r="Z17" s="137"/>
    </row>
    <row r="18" spans="1:26" ht="15.75" thickBot="1">
      <c r="A18" s="5">
        <v>9</v>
      </c>
      <c r="B18" s="212">
        <v>82.5</v>
      </c>
      <c r="C18" s="7" t="s">
        <v>82</v>
      </c>
      <c r="D18" s="8" t="s">
        <v>67</v>
      </c>
      <c r="E18" s="9">
        <v>36853</v>
      </c>
      <c r="F18" s="8" t="s">
        <v>42</v>
      </c>
      <c r="G18" s="10">
        <v>82</v>
      </c>
      <c r="H18" s="11"/>
      <c r="I18" s="13">
        <v>130</v>
      </c>
      <c r="J18" s="114">
        <v>135</v>
      </c>
      <c r="K18" s="114">
        <v>135</v>
      </c>
      <c r="L18" s="213">
        <v>0</v>
      </c>
      <c r="M18" s="13"/>
      <c r="N18" s="8"/>
      <c r="O18" s="61"/>
      <c r="P18" s="8"/>
      <c r="Q18" s="213"/>
      <c r="R18" s="13"/>
      <c r="S18" s="61"/>
      <c r="T18" s="8"/>
      <c r="U18" s="8"/>
      <c r="V18" s="213"/>
      <c r="W18" s="213">
        <f t="shared" si="2"/>
        <v>0</v>
      </c>
      <c r="X18" s="213"/>
      <c r="Y18" s="11">
        <f t="shared" si="3"/>
        <v>0</v>
      </c>
      <c r="Z18" s="17"/>
    </row>
    <row r="19" spans="1:26" ht="15.75" thickBot="1">
      <c r="A19" s="5">
        <v>10</v>
      </c>
      <c r="B19" s="18"/>
      <c r="C19" s="221" t="s">
        <v>45</v>
      </c>
      <c r="D19" s="20" t="s">
        <v>36</v>
      </c>
      <c r="E19" s="21">
        <v>37047</v>
      </c>
      <c r="F19" s="20" t="s">
        <v>42</v>
      </c>
      <c r="G19" s="22">
        <v>77</v>
      </c>
      <c r="H19" s="23"/>
      <c r="I19" s="20">
        <v>110</v>
      </c>
      <c r="J19" s="24">
        <v>125</v>
      </c>
      <c r="K19" s="100">
        <v>130</v>
      </c>
      <c r="L19" s="1">
        <v>130</v>
      </c>
      <c r="M19" s="20">
        <v>85</v>
      </c>
      <c r="N19" s="24">
        <v>90</v>
      </c>
      <c r="O19" s="100">
        <v>95</v>
      </c>
      <c r="P19" s="20"/>
      <c r="Q19" s="1">
        <v>95</v>
      </c>
      <c r="R19" s="20">
        <v>132.5</v>
      </c>
      <c r="S19" s="100">
        <v>140</v>
      </c>
      <c r="T19" s="20">
        <v>150</v>
      </c>
      <c r="U19" s="20"/>
      <c r="V19" s="1">
        <v>150</v>
      </c>
      <c r="W19" s="1">
        <f t="shared" si="2"/>
        <v>375</v>
      </c>
      <c r="X19" s="1">
        <v>1</v>
      </c>
      <c r="Y19" s="11">
        <f t="shared" si="3"/>
        <v>0</v>
      </c>
      <c r="Z19" s="26"/>
    </row>
    <row r="20" spans="1:26" ht="15.75" thickBot="1">
      <c r="A20" s="5">
        <v>11</v>
      </c>
      <c r="B20" s="18"/>
      <c r="C20" s="99" t="s">
        <v>113</v>
      </c>
      <c r="D20" s="20" t="s">
        <v>36</v>
      </c>
      <c r="E20" s="21">
        <v>37956</v>
      </c>
      <c r="F20" s="20" t="s">
        <v>80</v>
      </c>
      <c r="G20" s="22">
        <v>79.900000000000006</v>
      </c>
      <c r="H20" s="23"/>
      <c r="I20" s="20">
        <v>90</v>
      </c>
      <c r="J20" s="101">
        <v>100</v>
      </c>
      <c r="K20" s="100">
        <v>100</v>
      </c>
      <c r="L20" s="1">
        <v>100</v>
      </c>
      <c r="M20" s="20">
        <v>55</v>
      </c>
      <c r="N20" s="25">
        <v>60</v>
      </c>
      <c r="O20" s="101">
        <v>60</v>
      </c>
      <c r="P20" s="20"/>
      <c r="Q20" s="1">
        <v>50</v>
      </c>
      <c r="R20" s="20">
        <v>100</v>
      </c>
      <c r="S20" s="100">
        <v>110</v>
      </c>
      <c r="T20" s="25">
        <v>115</v>
      </c>
      <c r="U20" s="20"/>
      <c r="V20" s="1">
        <v>110</v>
      </c>
      <c r="W20" s="1">
        <f t="shared" si="2"/>
        <v>260</v>
      </c>
      <c r="X20" s="1">
        <v>1</v>
      </c>
      <c r="Y20" s="11">
        <f t="shared" si="3"/>
        <v>0</v>
      </c>
      <c r="Z20" s="26"/>
    </row>
    <row r="21" spans="1:26" s="140" customFormat="1" ht="15.75" thickBot="1">
      <c r="A21" s="5">
        <v>12</v>
      </c>
      <c r="B21" s="229"/>
      <c r="C21" s="28" t="s">
        <v>101</v>
      </c>
      <c r="D21" s="29" t="s">
        <v>53</v>
      </c>
      <c r="E21" s="30">
        <v>31753</v>
      </c>
      <c r="F21" s="29" t="s">
        <v>40</v>
      </c>
      <c r="G21" s="102">
        <v>81.2</v>
      </c>
      <c r="H21" s="227">
        <v>0.62729999999999997</v>
      </c>
      <c r="I21" s="102">
        <v>150</v>
      </c>
      <c r="J21" s="102">
        <v>160</v>
      </c>
      <c r="K21" s="102">
        <v>170</v>
      </c>
      <c r="L21" s="102">
        <v>170</v>
      </c>
      <c r="M21" s="102">
        <v>100</v>
      </c>
      <c r="N21" s="102">
        <v>110</v>
      </c>
      <c r="O21" s="120">
        <v>115</v>
      </c>
      <c r="P21" s="29"/>
      <c r="Q21" s="35">
        <v>110</v>
      </c>
      <c r="R21" s="29">
        <v>175</v>
      </c>
      <c r="S21" s="33">
        <v>187.5</v>
      </c>
      <c r="T21" s="29">
        <v>187.5</v>
      </c>
      <c r="U21" s="29"/>
      <c r="V21" s="35">
        <v>187.5</v>
      </c>
      <c r="W21" s="35">
        <f t="shared" si="2"/>
        <v>467.5</v>
      </c>
      <c r="X21" s="29">
        <v>1</v>
      </c>
      <c r="Y21" s="11">
        <f t="shared" si="3"/>
        <v>293.26274999999998</v>
      </c>
      <c r="Z21" s="36"/>
    </row>
    <row r="22" spans="1:26" ht="15.75" thickBot="1">
      <c r="A22" s="5">
        <v>13</v>
      </c>
      <c r="B22" s="212">
        <v>90</v>
      </c>
      <c r="C22" s="7" t="s">
        <v>103</v>
      </c>
      <c r="D22" s="8" t="s">
        <v>53</v>
      </c>
      <c r="E22" s="113">
        <v>31413</v>
      </c>
      <c r="F22" s="8" t="s">
        <v>40</v>
      </c>
      <c r="G22" s="10">
        <v>86.5</v>
      </c>
      <c r="H22" s="11">
        <v>0.60219999999999996</v>
      </c>
      <c r="I22" s="8">
        <v>170</v>
      </c>
      <c r="J22" s="114">
        <v>180</v>
      </c>
      <c r="K22" s="61">
        <v>180</v>
      </c>
      <c r="L22" s="213">
        <v>180</v>
      </c>
      <c r="M22" s="8">
        <v>120</v>
      </c>
      <c r="N22" s="8">
        <v>127.5</v>
      </c>
      <c r="O22" s="61">
        <v>130</v>
      </c>
      <c r="P22" s="8"/>
      <c r="Q22" s="213">
        <v>130</v>
      </c>
      <c r="R22" s="8">
        <v>210</v>
      </c>
      <c r="S22" s="114">
        <v>215</v>
      </c>
      <c r="T22" s="13"/>
      <c r="U22" s="8"/>
      <c r="V22" s="213">
        <v>210</v>
      </c>
      <c r="W22" s="213">
        <f>V22+Q22+L22</f>
        <v>520</v>
      </c>
      <c r="X22" s="213">
        <v>1</v>
      </c>
      <c r="Y22" s="11">
        <f t="shared" si="3"/>
        <v>313.14400000000001</v>
      </c>
      <c r="Z22" s="17"/>
    </row>
    <row r="23" spans="1:26" ht="15.75" thickBot="1">
      <c r="A23" s="5">
        <v>14</v>
      </c>
      <c r="B23" s="37"/>
      <c r="C23" s="232" t="s">
        <v>114</v>
      </c>
      <c r="D23" s="39" t="s">
        <v>63</v>
      </c>
      <c r="E23" s="239">
        <v>30650</v>
      </c>
      <c r="F23" s="39" t="s">
        <v>40</v>
      </c>
      <c r="G23" s="41">
        <v>83.1</v>
      </c>
      <c r="H23" s="42"/>
      <c r="I23" s="46">
        <v>170</v>
      </c>
      <c r="J23" s="125">
        <v>170</v>
      </c>
      <c r="K23" s="72">
        <v>170</v>
      </c>
      <c r="L23" s="45">
        <v>170</v>
      </c>
      <c r="M23" s="39">
        <v>110</v>
      </c>
      <c r="N23" s="39">
        <v>120</v>
      </c>
      <c r="O23" s="72">
        <v>125</v>
      </c>
      <c r="P23" s="39"/>
      <c r="Q23" s="45">
        <v>125</v>
      </c>
      <c r="R23" s="39">
        <v>120</v>
      </c>
      <c r="S23" s="72"/>
      <c r="T23" s="39"/>
      <c r="U23" s="39"/>
      <c r="V23" s="45">
        <v>120</v>
      </c>
      <c r="W23" s="45">
        <f>V23+Q23+L23</f>
        <v>415</v>
      </c>
      <c r="X23" s="45">
        <v>2</v>
      </c>
      <c r="Y23" s="11">
        <f t="shared" si="3"/>
        <v>0</v>
      </c>
      <c r="Z23" s="47"/>
    </row>
    <row r="24" spans="1:26" ht="15.75" thickBot="1">
      <c r="A24" s="5">
        <v>15</v>
      </c>
      <c r="B24" s="49">
        <v>100</v>
      </c>
      <c r="C24" s="50" t="s">
        <v>46</v>
      </c>
      <c r="D24" s="51" t="s">
        <v>47</v>
      </c>
      <c r="E24" s="128">
        <v>26648</v>
      </c>
      <c r="F24" s="51" t="s">
        <v>48</v>
      </c>
      <c r="G24" s="53">
        <v>95.7</v>
      </c>
      <c r="H24" s="54"/>
      <c r="I24" s="51">
        <v>170</v>
      </c>
      <c r="J24" s="77">
        <v>180</v>
      </c>
      <c r="K24" s="76">
        <v>180</v>
      </c>
      <c r="L24" s="57">
        <v>180</v>
      </c>
      <c r="M24" s="51">
        <v>115</v>
      </c>
      <c r="N24" s="58">
        <v>120</v>
      </c>
      <c r="O24" s="76">
        <v>120</v>
      </c>
      <c r="P24" s="51"/>
      <c r="Q24" s="57">
        <v>120</v>
      </c>
      <c r="R24" s="51">
        <v>200</v>
      </c>
      <c r="S24" s="76">
        <v>210</v>
      </c>
      <c r="T24" s="51">
        <v>215</v>
      </c>
      <c r="U24" s="51"/>
      <c r="V24" s="57">
        <v>215</v>
      </c>
      <c r="W24" s="57">
        <f t="shared" si="2"/>
        <v>515</v>
      </c>
      <c r="X24" s="57">
        <v>1</v>
      </c>
      <c r="Y24" s="11">
        <f t="shared" si="3"/>
        <v>0</v>
      </c>
      <c r="Z24" s="59"/>
    </row>
    <row r="25" spans="1:26" ht="15.75" thickBot="1">
      <c r="A25" s="5">
        <v>16</v>
      </c>
      <c r="B25" s="49"/>
      <c r="C25" s="99" t="s">
        <v>72</v>
      </c>
      <c r="D25" s="21" t="s">
        <v>69</v>
      </c>
      <c r="E25" s="21">
        <v>33927</v>
      </c>
      <c r="F25" s="51" t="s">
        <v>40</v>
      </c>
      <c r="G25" s="53">
        <v>99.6</v>
      </c>
      <c r="H25" s="54">
        <v>0.55649999999999999</v>
      </c>
      <c r="I25" s="51">
        <v>240</v>
      </c>
      <c r="J25" s="76">
        <v>250</v>
      </c>
      <c r="K25" s="76">
        <v>260</v>
      </c>
      <c r="L25" s="57">
        <v>260</v>
      </c>
      <c r="M25" s="51">
        <v>180</v>
      </c>
      <c r="N25" s="51">
        <v>190</v>
      </c>
      <c r="O25" s="76">
        <v>192.5</v>
      </c>
      <c r="P25" s="51"/>
      <c r="Q25" s="57">
        <v>192.5</v>
      </c>
      <c r="R25" s="51">
        <v>260</v>
      </c>
      <c r="S25" s="77">
        <v>277.5</v>
      </c>
      <c r="T25" s="58">
        <v>277.5</v>
      </c>
      <c r="U25" s="51"/>
      <c r="V25" s="57">
        <v>260</v>
      </c>
      <c r="W25" s="1">
        <f t="shared" si="2"/>
        <v>712.5</v>
      </c>
      <c r="X25" s="57">
        <v>1</v>
      </c>
      <c r="Y25" s="11">
        <f t="shared" si="3"/>
        <v>396.50625000000002</v>
      </c>
      <c r="Z25" s="59">
        <v>1</v>
      </c>
    </row>
    <row r="26" spans="1:26" ht="15.75" thickBot="1">
      <c r="A26" s="5">
        <v>17</v>
      </c>
      <c r="B26" s="129"/>
      <c r="C26" s="73" t="s">
        <v>84</v>
      </c>
      <c r="D26" s="74" t="s">
        <v>36</v>
      </c>
      <c r="E26" s="75">
        <v>38507</v>
      </c>
      <c r="F26" s="74" t="s">
        <v>80</v>
      </c>
      <c r="G26" s="131">
        <v>97.6</v>
      </c>
      <c r="H26" s="132"/>
      <c r="I26" s="133">
        <v>135</v>
      </c>
      <c r="J26" s="135">
        <v>135</v>
      </c>
      <c r="K26" s="134">
        <v>135</v>
      </c>
      <c r="L26" s="136">
        <v>135</v>
      </c>
      <c r="M26" s="74">
        <v>80</v>
      </c>
      <c r="N26" s="74">
        <v>85</v>
      </c>
      <c r="O26" s="134">
        <v>90</v>
      </c>
      <c r="P26" s="74"/>
      <c r="Q26" s="136">
        <v>90</v>
      </c>
      <c r="R26" s="74">
        <v>140</v>
      </c>
      <c r="S26" s="135">
        <v>150</v>
      </c>
      <c r="T26" s="74">
        <v>157.5</v>
      </c>
      <c r="U26" s="74"/>
      <c r="V26" s="136">
        <v>157.5</v>
      </c>
      <c r="W26" s="136">
        <f t="shared" si="2"/>
        <v>382.5</v>
      </c>
      <c r="X26" s="136">
        <v>1</v>
      </c>
      <c r="Y26" s="11">
        <f t="shared" si="3"/>
        <v>0</v>
      </c>
      <c r="Z26" s="137"/>
    </row>
    <row r="27" spans="1:26" ht="15.75" thickBot="1">
      <c r="A27" s="5">
        <v>18</v>
      </c>
      <c r="B27" s="211">
        <v>110</v>
      </c>
      <c r="C27" s="79" t="s">
        <v>51</v>
      </c>
      <c r="D27" s="81" t="s">
        <v>36</v>
      </c>
      <c r="E27" s="80">
        <v>33145</v>
      </c>
      <c r="F27" s="81" t="s">
        <v>40</v>
      </c>
      <c r="G27" s="82">
        <v>106.4</v>
      </c>
      <c r="H27" s="83">
        <v>0.54210000000000003</v>
      </c>
      <c r="I27" s="87">
        <v>215</v>
      </c>
      <c r="J27" s="167">
        <v>215</v>
      </c>
      <c r="K27" s="97">
        <v>215</v>
      </c>
      <c r="L27" s="86">
        <v>215</v>
      </c>
      <c r="M27" s="81">
        <v>160</v>
      </c>
      <c r="N27" s="81">
        <v>165</v>
      </c>
      <c r="O27" s="97">
        <v>170</v>
      </c>
      <c r="P27" s="81"/>
      <c r="Q27" s="86">
        <v>170</v>
      </c>
      <c r="R27" s="81">
        <v>240</v>
      </c>
      <c r="S27" s="97">
        <v>245</v>
      </c>
      <c r="T27" s="87">
        <v>250</v>
      </c>
      <c r="U27" s="81"/>
      <c r="V27" s="86">
        <v>245</v>
      </c>
      <c r="W27" s="86">
        <f t="shared" si="2"/>
        <v>630</v>
      </c>
      <c r="X27" s="86">
        <v>1</v>
      </c>
      <c r="Y27" s="11">
        <f t="shared" si="3"/>
        <v>341.52300000000002</v>
      </c>
      <c r="Z27" s="88">
        <v>3</v>
      </c>
    </row>
    <row r="28" spans="1:26" ht="15.75" thickBot="1">
      <c r="A28" s="5">
        <v>19</v>
      </c>
      <c r="B28" s="98">
        <v>125</v>
      </c>
      <c r="C28" s="50" t="s">
        <v>70</v>
      </c>
      <c r="D28" s="51" t="s">
        <v>69</v>
      </c>
      <c r="E28" s="52">
        <v>35121</v>
      </c>
      <c r="F28" s="51" t="s">
        <v>40</v>
      </c>
      <c r="G28" s="53">
        <v>122.1</v>
      </c>
      <c r="H28" s="54">
        <v>0.52490000000000003</v>
      </c>
      <c r="I28" s="51">
        <v>210</v>
      </c>
      <c r="J28" s="76">
        <v>220</v>
      </c>
      <c r="K28" s="76">
        <v>230</v>
      </c>
      <c r="L28" s="57">
        <v>230</v>
      </c>
      <c r="M28" s="51">
        <v>185</v>
      </c>
      <c r="N28" s="51">
        <v>195</v>
      </c>
      <c r="O28" s="76">
        <v>200</v>
      </c>
      <c r="P28" s="58">
        <v>205</v>
      </c>
      <c r="Q28" s="57">
        <v>200</v>
      </c>
      <c r="R28" s="51">
        <v>220</v>
      </c>
      <c r="S28" s="76">
        <v>240</v>
      </c>
      <c r="T28" s="51">
        <v>260</v>
      </c>
      <c r="U28" s="51"/>
      <c r="V28" s="57">
        <v>260</v>
      </c>
      <c r="W28" s="57">
        <f t="shared" si="2"/>
        <v>690</v>
      </c>
      <c r="X28" s="57">
        <v>1</v>
      </c>
      <c r="Y28" s="11">
        <f t="shared" si="3"/>
        <v>362.18100000000004</v>
      </c>
      <c r="Z28" s="59">
        <v>2</v>
      </c>
    </row>
    <row r="29" spans="1:26" ht="15.75" thickBot="1">
      <c r="A29" s="5">
        <v>20</v>
      </c>
      <c r="B29" s="18"/>
      <c r="C29" s="19" t="s">
        <v>78</v>
      </c>
      <c r="D29" s="20" t="s">
        <v>47</v>
      </c>
      <c r="E29" s="21">
        <v>27604</v>
      </c>
      <c r="F29" s="20" t="s">
        <v>40</v>
      </c>
      <c r="G29" s="22">
        <v>121.6</v>
      </c>
      <c r="H29" s="23"/>
      <c r="I29" s="25">
        <v>240</v>
      </c>
      <c r="J29" s="101">
        <v>240</v>
      </c>
      <c r="K29" s="100">
        <v>240</v>
      </c>
      <c r="L29" s="1">
        <v>240</v>
      </c>
      <c r="M29" s="20">
        <v>160</v>
      </c>
      <c r="N29" s="25">
        <v>170</v>
      </c>
      <c r="O29" s="100"/>
      <c r="P29" s="20"/>
      <c r="Q29" s="1">
        <v>160</v>
      </c>
      <c r="R29" s="20">
        <v>240</v>
      </c>
      <c r="S29" s="100">
        <v>250</v>
      </c>
      <c r="T29" s="25">
        <v>260</v>
      </c>
      <c r="U29" s="20"/>
      <c r="V29" s="1">
        <v>250</v>
      </c>
      <c r="W29" s="1">
        <f t="shared" si="2"/>
        <v>650</v>
      </c>
      <c r="X29" s="1">
        <v>2</v>
      </c>
      <c r="Y29" s="11">
        <f t="shared" si="3"/>
        <v>0</v>
      </c>
      <c r="Z29" s="26"/>
    </row>
    <row r="30" spans="1:26" ht="15.75" thickBot="1">
      <c r="A30" s="5">
        <v>21</v>
      </c>
      <c r="B30" s="37"/>
      <c r="C30" s="38" t="s">
        <v>78</v>
      </c>
      <c r="D30" s="39" t="s">
        <v>47</v>
      </c>
      <c r="E30" s="40">
        <v>27604</v>
      </c>
      <c r="F30" s="39" t="s">
        <v>48</v>
      </c>
      <c r="G30" s="41">
        <v>121.6</v>
      </c>
      <c r="H30" s="42"/>
      <c r="I30" s="46">
        <v>240</v>
      </c>
      <c r="J30" s="125">
        <v>240</v>
      </c>
      <c r="K30" s="72">
        <v>240</v>
      </c>
      <c r="L30" s="45">
        <v>240</v>
      </c>
      <c r="M30" s="39">
        <v>160</v>
      </c>
      <c r="N30" s="46">
        <v>170</v>
      </c>
      <c r="O30" s="72"/>
      <c r="P30" s="39"/>
      <c r="Q30" s="45">
        <v>160</v>
      </c>
      <c r="R30" s="39">
        <v>240</v>
      </c>
      <c r="S30" s="72">
        <v>250</v>
      </c>
      <c r="T30" s="46">
        <v>260</v>
      </c>
      <c r="U30" s="39"/>
      <c r="V30" s="45">
        <v>250</v>
      </c>
      <c r="W30" s="45">
        <f t="shared" si="2"/>
        <v>650</v>
      </c>
      <c r="X30" s="45">
        <v>1</v>
      </c>
      <c r="Y30" s="11">
        <f t="shared" si="3"/>
        <v>0</v>
      </c>
      <c r="Z30" s="47"/>
    </row>
    <row r="33" spans="1:26" ht="18.75">
      <c r="A33" s="269" t="s">
        <v>0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</row>
    <row r="34" spans="1:26" ht="20.25">
      <c r="A34" s="266" t="s">
        <v>1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</row>
    <row r="35" spans="1:26" ht="19.5" thickBot="1">
      <c r="A35" s="267" t="s">
        <v>24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</row>
    <row r="36" spans="1:26" ht="15.75" thickBot="1">
      <c r="A36" s="268" t="s">
        <v>3</v>
      </c>
      <c r="B36" s="257" t="s">
        <v>4</v>
      </c>
      <c r="C36" s="259" t="s">
        <v>5</v>
      </c>
      <c r="D36" s="261" t="s">
        <v>6</v>
      </c>
      <c r="E36" s="261" t="s">
        <v>7</v>
      </c>
      <c r="F36" s="261" t="s">
        <v>8</v>
      </c>
      <c r="G36" s="250" t="s">
        <v>9</v>
      </c>
      <c r="H36" s="252" t="s">
        <v>10</v>
      </c>
      <c r="I36" s="254" t="s">
        <v>11</v>
      </c>
      <c r="J36" s="254"/>
      <c r="K36" s="254"/>
      <c r="L36" s="254"/>
      <c r="M36" s="254" t="s">
        <v>12</v>
      </c>
      <c r="N36" s="254"/>
      <c r="O36" s="254"/>
      <c r="P36" s="254"/>
      <c r="Q36" s="254"/>
      <c r="R36" s="254" t="s">
        <v>13</v>
      </c>
      <c r="S36" s="254"/>
      <c r="T36" s="254"/>
      <c r="U36" s="254"/>
      <c r="V36" s="254"/>
      <c r="W36" s="254" t="s">
        <v>14</v>
      </c>
      <c r="X36" s="254"/>
      <c r="Y36" s="254"/>
      <c r="Z36" s="245" t="s">
        <v>15</v>
      </c>
    </row>
    <row r="37" spans="1:26" ht="15.75" thickBot="1">
      <c r="A37" s="256"/>
      <c r="B37" s="258"/>
      <c r="C37" s="260"/>
      <c r="D37" s="262"/>
      <c r="E37" s="262"/>
      <c r="F37" s="262"/>
      <c r="G37" s="251"/>
      <c r="H37" s="253"/>
      <c r="I37" s="1">
        <v>1</v>
      </c>
      <c r="J37" s="2">
        <v>2</v>
      </c>
      <c r="K37" s="2">
        <v>3</v>
      </c>
      <c r="L37" s="1" t="s">
        <v>16</v>
      </c>
      <c r="M37" s="1">
        <v>1</v>
      </c>
      <c r="N37" s="1">
        <v>2</v>
      </c>
      <c r="O37" s="2">
        <v>3</v>
      </c>
      <c r="P37" s="1">
        <v>4</v>
      </c>
      <c r="Q37" s="1" t="s">
        <v>16</v>
      </c>
      <c r="R37" s="1">
        <v>1</v>
      </c>
      <c r="S37" s="2">
        <v>2</v>
      </c>
      <c r="T37" s="1">
        <v>3</v>
      </c>
      <c r="U37" s="1">
        <v>4</v>
      </c>
      <c r="V37" s="1" t="s">
        <v>16</v>
      </c>
      <c r="W37" s="1" t="s">
        <v>17</v>
      </c>
      <c r="X37" s="3" t="s">
        <v>18</v>
      </c>
      <c r="Y37" s="4" t="s">
        <v>10</v>
      </c>
      <c r="Z37" s="246"/>
    </row>
    <row r="38" spans="1:26" ht="15.75" thickBot="1">
      <c r="A38" s="263" t="s">
        <v>19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5"/>
    </row>
    <row r="39" spans="1:26">
      <c r="A39" s="5">
        <v>1</v>
      </c>
      <c r="B39" s="6">
        <v>52</v>
      </c>
      <c r="C39" s="7"/>
      <c r="D39" s="8"/>
      <c r="E39" s="9"/>
      <c r="F39" s="8"/>
      <c r="G39" s="10"/>
      <c r="H39" s="11"/>
      <c r="I39" s="12"/>
      <c r="J39" s="13"/>
      <c r="K39" s="14"/>
      <c r="L39" s="213"/>
      <c r="M39" s="8"/>
      <c r="N39" s="8"/>
      <c r="O39" s="114"/>
      <c r="P39" s="8"/>
      <c r="Q39" s="213"/>
      <c r="R39" s="14"/>
      <c r="S39" s="14"/>
      <c r="T39" s="16"/>
      <c r="U39" s="8"/>
      <c r="V39" s="213"/>
      <c r="W39" s="213">
        <f t="shared" ref="W39:W50" si="4">V39+Q39+L39</f>
        <v>0</v>
      </c>
      <c r="X39" s="15"/>
      <c r="Y39" s="11">
        <f t="shared" ref="Y39:Y50" si="5">W39*H39</f>
        <v>0</v>
      </c>
      <c r="Z39" s="17"/>
    </row>
    <row r="40" spans="1:26">
      <c r="A40" s="5">
        <v>2</v>
      </c>
      <c r="B40" s="18"/>
      <c r="C40" s="19"/>
      <c r="D40" s="20"/>
      <c r="E40" s="21"/>
      <c r="F40" s="20"/>
      <c r="G40" s="22"/>
      <c r="H40" s="23"/>
      <c r="I40" s="20"/>
      <c r="J40" s="24"/>
      <c r="K40" s="25"/>
      <c r="L40" s="1"/>
      <c r="M40" s="20"/>
      <c r="N40" s="20"/>
      <c r="O40" s="100"/>
      <c r="P40" s="20"/>
      <c r="Q40" s="1"/>
      <c r="R40" s="20"/>
      <c r="S40" s="20"/>
      <c r="T40" s="25"/>
      <c r="U40" s="20"/>
      <c r="V40" s="1"/>
      <c r="W40" s="1">
        <f t="shared" si="4"/>
        <v>0</v>
      </c>
      <c r="X40" s="1"/>
      <c r="Y40" s="23">
        <f t="shared" si="5"/>
        <v>0</v>
      </c>
      <c r="Z40" s="26"/>
    </row>
    <row r="41" spans="1:26" ht="15.75" thickBot="1">
      <c r="A41" s="5">
        <v>3</v>
      </c>
      <c r="B41" s="27"/>
      <c r="C41" s="28"/>
      <c r="D41" s="29"/>
      <c r="E41" s="30"/>
      <c r="F41" s="29"/>
      <c r="G41" s="31"/>
      <c r="H41" s="32"/>
      <c r="I41" s="33"/>
      <c r="J41" s="34"/>
      <c r="K41" s="29"/>
      <c r="L41" s="35"/>
      <c r="M41" s="29"/>
      <c r="N41" s="33"/>
      <c r="O41" s="102"/>
      <c r="P41" s="29"/>
      <c r="Q41" s="35"/>
      <c r="R41" s="29"/>
      <c r="S41" s="29"/>
      <c r="T41" s="33"/>
      <c r="U41" s="29"/>
      <c r="V41" s="35"/>
      <c r="W41" s="35">
        <f t="shared" si="4"/>
        <v>0</v>
      </c>
      <c r="X41" s="35"/>
      <c r="Y41" s="32">
        <f t="shared" si="5"/>
        <v>0</v>
      </c>
      <c r="Z41" s="36"/>
    </row>
    <row r="42" spans="1:26">
      <c r="A42" s="5">
        <v>4</v>
      </c>
      <c r="B42" s="6">
        <v>56</v>
      </c>
      <c r="C42" s="7"/>
      <c r="D42" s="8"/>
      <c r="E42" s="9"/>
      <c r="F42" s="8"/>
      <c r="G42" s="10"/>
      <c r="H42" s="11"/>
      <c r="I42" s="8"/>
      <c r="J42" s="14"/>
      <c r="K42" s="13"/>
      <c r="L42" s="213"/>
      <c r="M42" s="13"/>
      <c r="N42" s="13"/>
      <c r="O42" s="61"/>
      <c r="P42" s="8"/>
      <c r="Q42" s="213"/>
      <c r="R42" s="8"/>
      <c r="S42" s="8"/>
      <c r="T42" s="8"/>
      <c r="U42" s="8"/>
      <c r="V42" s="213"/>
      <c r="W42" s="213">
        <f t="shared" si="4"/>
        <v>0</v>
      </c>
      <c r="X42" s="15"/>
      <c r="Y42" s="11">
        <f t="shared" si="5"/>
        <v>0</v>
      </c>
      <c r="Z42" s="17"/>
    </row>
    <row r="43" spans="1:26" ht="15.75" thickBot="1">
      <c r="A43" s="5">
        <v>5</v>
      </c>
      <c r="B43" s="37"/>
      <c r="C43" s="38"/>
      <c r="D43" s="39"/>
      <c r="E43" s="40"/>
      <c r="F43" s="39"/>
      <c r="G43" s="41"/>
      <c r="H43" s="42"/>
      <c r="I43" s="43"/>
      <c r="J43" s="39"/>
      <c r="K43" s="44"/>
      <c r="L43" s="45"/>
      <c r="M43" s="46"/>
      <c r="N43" s="46"/>
      <c r="O43" s="72"/>
      <c r="P43" s="39"/>
      <c r="Q43" s="45"/>
      <c r="R43" s="39"/>
      <c r="S43" s="39"/>
      <c r="T43" s="46"/>
      <c r="U43" s="39"/>
      <c r="V43" s="45"/>
      <c r="W43" s="45">
        <f t="shared" si="4"/>
        <v>0</v>
      </c>
      <c r="X43" s="45"/>
      <c r="Y43" s="42">
        <f t="shared" si="5"/>
        <v>0</v>
      </c>
      <c r="Z43" s="47"/>
    </row>
    <row r="44" spans="1:26" ht="15.75" thickBot="1">
      <c r="A44" s="48">
        <v>6</v>
      </c>
      <c r="B44" s="49">
        <v>60</v>
      </c>
      <c r="C44" s="50"/>
      <c r="D44" s="51"/>
      <c r="E44" s="52"/>
      <c r="F44" s="51"/>
      <c r="G44" s="53"/>
      <c r="H44" s="54"/>
      <c r="I44" s="55"/>
      <c r="J44" s="51"/>
      <c r="K44" s="56"/>
      <c r="L44" s="57"/>
      <c r="M44" s="51"/>
      <c r="N44" s="51"/>
      <c r="O44" s="77"/>
      <c r="P44" s="51"/>
      <c r="Q44" s="57"/>
      <c r="R44" s="51"/>
      <c r="S44" s="51"/>
      <c r="T44" s="51"/>
      <c r="U44" s="51"/>
      <c r="V44" s="57"/>
      <c r="W44" s="57">
        <f t="shared" si="4"/>
        <v>0</v>
      </c>
      <c r="X44" s="57"/>
      <c r="Y44" s="54">
        <f t="shared" si="5"/>
        <v>0</v>
      </c>
      <c r="Z44" s="59"/>
    </row>
    <row r="45" spans="1:26">
      <c r="A45" s="48">
        <v>7</v>
      </c>
      <c r="B45" s="6">
        <v>67.5</v>
      </c>
      <c r="C45" s="7"/>
      <c r="D45" s="8"/>
      <c r="E45" s="9"/>
      <c r="F45" s="8"/>
      <c r="G45" s="10"/>
      <c r="H45" s="11"/>
      <c r="I45" s="60"/>
      <c r="J45" s="8"/>
      <c r="K45" s="14"/>
      <c r="L45" s="213"/>
      <c r="M45" s="14"/>
      <c r="N45" s="8"/>
      <c r="O45" s="114"/>
      <c r="P45" s="8"/>
      <c r="Q45" s="213"/>
      <c r="R45" s="16"/>
      <c r="S45" s="61"/>
      <c r="T45" s="13"/>
      <c r="U45" s="8"/>
      <c r="V45" s="213"/>
      <c r="W45" s="213">
        <f t="shared" si="4"/>
        <v>0</v>
      </c>
      <c r="X45" s="15"/>
      <c r="Y45" s="11">
        <f t="shared" si="5"/>
        <v>0</v>
      </c>
      <c r="Z45" s="17"/>
    </row>
    <row r="46" spans="1:26" ht="15.75" thickBot="1">
      <c r="A46" s="48">
        <v>8</v>
      </c>
      <c r="B46" s="37"/>
      <c r="C46" s="62"/>
      <c r="D46" s="63"/>
      <c r="E46" s="64"/>
      <c r="F46" s="63"/>
      <c r="G46" s="65"/>
      <c r="H46" s="66"/>
      <c r="I46" s="67"/>
      <c r="J46" s="68"/>
      <c r="K46" s="69"/>
      <c r="L46" s="70"/>
      <c r="M46" s="71"/>
      <c r="N46" s="39"/>
      <c r="O46" s="125"/>
      <c r="P46" s="39"/>
      <c r="Q46" s="45"/>
      <c r="R46" s="71"/>
      <c r="S46" s="72"/>
      <c r="T46" s="39"/>
      <c r="U46" s="39"/>
      <c r="V46" s="45"/>
      <c r="W46" s="45">
        <f t="shared" si="4"/>
        <v>0</v>
      </c>
      <c r="X46" s="45"/>
      <c r="Y46" s="42">
        <f t="shared" si="5"/>
        <v>0</v>
      </c>
      <c r="Z46" s="47"/>
    </row>
    <row r="47" spans="1:26" ht="15.75" thickBot="1">
      <c r="A47" s="48">
        <v>9</v>
      </c>
      <c r="B47" s="49">
        <v>75</v>
      </c>
      <c r="C47" s="73"/>
      <c r="D47" s="74"/>
      <c r="E47" s="75"/>
      <c r="F47" s="74"/>
      <c r="G47" s="53"/>
      <c r="H47" s="54"/>
      <c r="I47" s="56"/>
      <c r="J47" s="76"/>
      <c r="K47" s="56"/>
      <c r="L47" s="57"/>
      <c r="M47" s="56"/>
      <c r="N47" s="56"/>
      <c r="O47" s="176"/>
      <c r="P47" s="51"/>
      <c r="Q47" s="57"/>
      <c r="R47" s="56"/>
      <c r="S47" s="77"/>
      <c r="T47" s="51"/>
      <c r="U47" s="51"/>
      <c r="V47" s="57"/>
      <c r="W47" s="57">
        <f t="shared" si="4"/>
        <v>0</v>
      </c>
      <c r="X47" s="57"/>
      <c r="Y47" s="54">
        <f t="shared" si="5"/>
        <v>0</v>
      </c>
      <c r="Z47" s="59"/>
    </row>
    <row r="48" spans="1:26" ht="15.75" thickBot="1">
      <c r="A48" s="48">
        <v>10</v>
      </c>
      <c r="B48" s="78" t="s">
        <v>20</v>
      </c>
      <c r="C48" s="79"/>
      <c r="D48" s="80"/>
      <c r="E48" s="80"/>
      <c r="F48" s="81"/>
      <c r="G48" s="82"/>
      <c r="H48" s="83"/>
      <c r="I48" s="84"/>
      <c r="J48" s="81"/>
      <c r="K48" s="85"/>
      <c r="L48" s="86"/>
      <c r="M48" s="81"/>
      <c r="N48" s="87"/>
      <c r="O48" s="167"/>
      <c r="P48" s="81"/>
      <c r="Q48" s="86"/>
      <c r="R48" s="81"/>
      <c r="S48" s="81"/>
      <c r="T48" s="81"/>
      <c r="U48" s="81"/>
      <c r="V48" s="86"/>
      <c r="W48" s="86">
        <f t="shared" si="4"/>
        <v>0</v>
      </c>
      <c r="X48" s="86"/>
      <c r="Y48" s="83">
        <f t="shared" si="5"/>
        <v>0</v>
      </c>
      <c r="Z48" s="88"/>
    </row>
    <row r="49" spans="1:26" ht="15.75" thickBot="1">
      <c r="A49" s="48">
        <v>11</v>
      </c>
      <c r="B49" s="78">
        <v>90</v>
      </c>
      <c r="G49" s="82"/>
      <c r="H49" s="83"/>
      <c r="I49" s="89"/>
      <c r="J49" s="81"/>
      <c r="K49" s="90"/>
      <c r="L49" s="86"/>
      <c r="M49" s="87"/>
      <c r="N49" s="81"/>
      <c r="O49" s="97"/>
      <c r="P49" s="81"/>
      <c r="Q49" s="86"/>
      <c r="R49" s="87"/>
      <c r="S49" s="81"/>
      <c r="T49" s="81"/>
      <c r="U49" s="81"/>
      <c r="V49" s="86"/>
      <c r="W49" s="86">
        <f t="shared" si="4"/>
        <v>0</v>
      </c>
      <c r="X49" s="86"/>
      <c r="Y49" s="83">
        <f t="shared" si="5"/>
        <v>0</v>
      </c>
      <c r="Z49" s="88"/>
    </row>
    <row r="50" spans="1:26" ht="15.75" thickBot="1">
      <c r="A50" s="48">
        <v>12</v>
      </c>
      <c r="B50" s="91" t="s">
        <v>21</v>
      </c>
      <c r="C50" s="62"/>
      <c r="D50" s="63"/>
      <c r="E50" s="92"/>
      <c r="F50" s="63"/>
      <c r="G50" s="65"/>
      <c r="H50" s="66"/>
      <c r="I50" s="93"/>
      <c r="J50" s="63"/>
      <c r="K50" s="67"/>
      <c r="L50" s="70"/>
      <c r="M50" s="63"/>
      <c r="N50" s="94"/>
      <c r="O50" s="68"/>
      <c r="P50" s="63"/>
      <c r="Q50" s="70"/>
      <c r="R50" s="63"/>
      <c r="S50" s="63"/>
      <c r="T50" s="63"/>
      <c r="U50" s="63"/>
      <c r="V50" s="70"/>
      <c r="W50" s="57">
        <f t="shared" si="4"/>
        <v>0</v>
      </c>
      <c r="X50" s="57"/>
      <c r="Y50" s="54">
        <f t="shared" si="5"/>
        <v>0</v>
      </c>
      <c r="Z50" s="95"/>
    </row>
    <row r="51" spans="1:26" ht="15.75" thickBot="1">
      <c r="A51" s="255" t="s">
        <v>3</v>
      </c>
      <c r="B51" s="257" t="s">
        <v>4</v>
      </c>
      <c r="C51" s="259" t="s">
        <v>5</v>
      </c>
      <c r="D51" s="261" t="s">
        <v>6</v>
      </c>
      <c r="E51" s="261" t="s">
        <v>7</v>
      </c>
      <c r="F51" s="261" t="s">
        <v>8</v>
      </c>
      <c r="G51" s="250" t="s">
        <v>9</v>
      </c>
      <c r="H51" s="252" t="s">
        <v>22</v>
      </c>
      <c r="I51" s="254" t="s">
        <v>11</v>
      </c>
      <c r="J51" s="254"/>
      <c r="K51" s="254"/>
      <c r="L51" s="254"/>
      <c r="M51" s="254" t="s">
        <v>12</v>
      </c>
      <c r="N51" s="254"/>
      <c r="O51" s="254"/>
      <c r="P51" s="254"/>
      <c r="Q51" s="254"/>
      <c r="R51" s="254" t="s">
        <v>13</v>
      </c>
      <c r="S51" s="254"/>
      <c r="T51" s="254"/>
      <c r="U51" s="254"/>
      <c r="V51" s="254"/>
      <c r="W51" s="254" t="s">
        <v>14</v>
      </c>
      <c r="X51" s="254"/>
      <c r="Y51" s="254"/>
      <c r="Z51" s="245" t="s">
        <v>15</v>
      </c>
    </row>
    <row r="52" spans="1:26" ht="15.75" thickBot="1">
      <c r="A52" s="256"/>
      <c r="B52" s="258"/>
      <c r="C52" s="260"/>
      <c r="D52" s="262"/>
      <c r="E52" s="262"/>
      <c r="F52" s="262"/>
      <c r="G52" s="251"/>
      <c r="H52" s="253"/>
      <c r="I52" s="1">
        <v>1</v>
      </c>
      <c r="J52" s="2">
        <v>2</v>
      </c>
      <c r="K52" s="2">
        <v>3</v>
      </c>
      <c r="L52" s="1" t="s">
        <v>16</v>
      </c>
      <c r="M52" s="1">
        <v>1</v>
      </c>
      <c r="N52" s="1">
        <v>2</v>
      </c>
      <c r="O52" s="2">
        <v>3</v>
      </c>
      <c r="P52" s="1">
        <v>4</v>
      </c>
      <c r="Q52" s="1" t="s">
        <v>16</v>
      </c>
      <c r="R52" s="1">
        <v>1</v>
      </c>
      <c r="S52" s="2">
        <v>2</v>
      </c>
      <c r="T52" s="1">
        <v>3</v>
      </c>
      <c r="U52" s="1">
        <v>4</v>
      </c>
      <c r="V52" s="1" t="s">
        <v>16</v>
      </c>
      <c r="W52" s="1" t="s">
        <v>17</v>
      </c>
      <c r="X52" s="3" t="s">
        <v>18</v>
      </c>
      <c r="Y52" s="4" t="s">
        <v>22</v>
      </c>
      <c r="Z52" s="246"/>
    </row>
    <row r="53" spans="1:26" ht="15.75" thickBot="1">
      <c r="A53" s="247" t="s">
        <v>23</v>
      </c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9"/>
    </row>
    <row r="54" spans="1:26" ht="15.75" thickBot="1">
      <c r="A54" s="48"/>
      <c r="B54" s="78">
        <v>67.5</v>
      </c>
      <c r="C54" s="96"/>
      <c r="D54" s="81"/>
      <c r="E54" s="80"/>
      <c r="F54" s="81"/>
      <c r="G54" s="82"/>
      <c r="H54" s="83"/>
      <c r="I54" s="81"/>
      <c r="J54" s="90"/>
      <c r="K54" s="85"/>
      <c r="L54" s="86"/>
      <c r="M54" s="81"/>
      <c r="N54" s="90"/>
      <c r="O54" s="89"/>
      <c r="P54" s="81"/>
      <c r="Q54" s="86"/>
      <c r="R54" s="81"/>
      <c r="S54" s="81"/>
      <c r="T54" s="81"/>
      <c r="U54" s="81"/>
      <c r="V54" s="86"/>
      <c r="W54" s="86">
        <f t="shared" ref="W54:W64" si="6">V54+Q54+L54</f>
        <v>0</v>
      </c>
      <c r="X54" s="86"/>
      <c r="Y54" s="83">
        <f t="shared" ref="Y54:Y70" si="7">W54*H54</f>
        <v>0</v>
      </c>
      <c r="Z54" s="88"/>
    </row>
    <row r="55" spans="1:26" ht="15.75" thickBot="1">
      <c r="A55" s="48"/>
      <c r="B55" s="78">
        <v>75</v>
      </c>
      <c r="C55" s="96"/>
      <c r="D55" s="81"/>
      <c r="E55" s="80"/>
      <c r="F55" s="81"/>
      <c r="G55" s="82"/>
      <c r="H55" s="83"/>
      <c r="I55" s="81"/>
      <c r="J55" s="85"/>
      <c r="K55" s="97"/>
      <c r="L55" s="86"/>
      <c r="M55" s="81"/>
      <c r="N55" s="85"/>
      <c r="O55" s="97"/>
      <c r="P55" s="81"/>
      <c r="Q55" s="86"/>
      <c r="R55" s="81"/>
      <c r="S55" s="97"/>
      <c r="T55" s="81"/>
      <c r="U55" s="81"/>
      <c r="V55" s="86"/>
      <c r="W55" s="86">
        <f t="shared" si="6"/>
        <v>0</v>
      </c>
      <c r="X55" s="86"/>
      <c r="Y55" s="83">
        <f t="shared" si="7"/>
        <v>0</v>
      </c>
      <c r="Z55" s="88"/>
    </row>
    <row r="56" spans="1:26">
      <c r="A56" s="48"/>
      <c r="B56" s="98">
        <v>82.5</v>
      </c>
      <c r="C56" s="50"/>
      <c r="D56" s="51"/>
      <c r="E56" s="52"/>
      <c r="F56" s="51"/>
      <c r="G56" s="53"/>
      <c r="H56" s="54"/>
      <c r="I56" s="51"/>
      <c r="J56" s="76"/>
      <c r="K56" s="76"/>
      <c r="L56" s="57"/>
      <c r="M56" s="58"/>
      <c r="N56" s="51"/>
      <c r="O56" s="76"/>
      <c r="P56" s="51"/>
      <c r="Q56" s="57"/>
      <c r="R56" s="58"/>
      <c r="S56" s="76"/>
      <c r="T56" s="51"/>
      <c r="U56" s="51"/>
      <c r="V56" s="57"/>
      <c r="W56" s="57">
        <f t="shared" si="6"/>
        <v>0</v>
      </c>
      <c r="X56" s="57"/>
      <c r="Y56" s="54">
        <f t="shared" si="7"/>
        <v>0</v>
      </c>
      <c r="Z56" s="59"/>
    </row>
    <row r="57" spans="1:26">
      <c r="A57" s="48"/>
      <c r="B57" s="18"/>
      <c r="C57" s="99"/>
      <c r="D57" s="20"/>
      <c r="E57" s="21"/>
      <c r="F57" s="20"/>
      <c r="G57" s="22"/>
      <c r="H57" s="23"/>
      <c r="I57" s="20"/>
      <c r="J57" s="100"/>
      <c r="K57" s="101"/>
      <c r="L57" s="1"/>
      <c r="M57" s="20"/>
      <c r="N57" s="20"/>
      <c r="O57" s="100"/>
      <c r="P57" s="20"/>
      <c r="Q57" s="1"/>
      <c r="R57" s="25"/>
      <c r="S57" s="100"/>
      <c r="T57" s="20"/>
      <c r="U57" s="20"/>
      <c r="V57" s="1"/>
      <c r="W57" s="1">
        <f t="shared" si="6"/>
        <v>0</v>
      </c>
      <c r="X57" s="1"/>
      <c r="Y57" s="23">
        <f t="shared" si="7"/>
        <v>0</v>
      </c>
      <c r="Z57" s="26"/>
    </row>
    <row r="58" spans="1:26" ht="15.75" thickBot="1">
      <c r="A58" s="48"/>
      <c r="B58" s="27"/>
      <c r="C58" s="28"/>
      <c r="D58" s="29"/>
      <c r="E58" s="30"/>
      <c r="F58" s="29"/>
      <c r="G58" s="31"/>
      <c r="H58" s="32"/>
      <c r="I58" s="29"/>
      <c r="J58" s="102"/>
      <c r="K58" s="102"/>
      <c r="L58" s="35"/>
      <c r="M58" s="33"/>
      <c r="N58" s="33"/>
      <c r="O58" s="102"/>
      <c r="P58" s="29"/>
      <c r="Q58" s="35"/>
      <c r="R58" s="29"/>
      <c r="S58" s="102"/>
      <c r="T58" s="29"/>
      <c r="U58" s="29"/>
      <c r="V58" s="35"/>
      <c r="W58" s="35">
        <f t="shared" si="6"/>
        <v>0</v>
      </c>
      <c r="X58" s="35"/>
      <c r="Y58" s="32">
        <f t="shared" si="7"/>
        <v>0</v>
      </c>
      <c r="Z58" s="36"/>
    </row>
    <row r="59" spans="1:26" ht="15.75" thickBot="1">
      <c r="A59" s="48">
        <v>22</v>
      </c>
      <c r="B59" s="6">
        <v>90</v>
      </c>
      <c r="C59" s="79" t="s">
        <v>49</v>
      </c>
      <c r="D59" s="81" t="s">
        <v>36</v>
      </c>
      <c r="E59" s="80">
        <v>24568</v>
      </c>
      <c r="F59" s="81" t="s">
        <v>50</v>
      </c>
      <c r="G59" s="106">
        <v>89</v>
      </c>
      <c r="H59" s="107"/>
      <c r="I59" s="104">
        <v>170</v>
      </c>
      <c r="J59" s="222">
        <v>185</v>
      </c>
      <c r="K59" s="109">
        <v>185</v>
      </c>
      <c r="L59" s="110">
        <v>185</v>
      </c>
      <c r="M59" s="104">
        <v>185</v>
      </c>
      <c r="N59" s="104">
        <v>200</v>
      </c>
      <c r="O59" s="109"/>
      <c r="P59" s="104"/>
      <c r="Q59" s="110">
        <v>200</v>
      </c>
      <c r="R59" s="104">
        <v>215</v>
      </c>
      <c r="S59" s="109"/>
      <c r="T59" s="104"/>
      <c r="U59" s="104"/>
      <c r="V59" s="110">
        <v>215</v>
      </c>
      <c r="W59" s="110">
        <f t="shared" si="6"/>
        <v>600</v>
      </c>
      <c r="X59" s="15">
        <v>1</v>
      </c>
      <c r="Y59" s="11">
        <f t="shared" si="7"/>
        <v>0</v>
      </c>
      <c r="Z59" s="17"/>
    </row>
    <row r="60" spans="1:26">
      <c r="A60" s="48"/>
      <c r="B60" s="111"/>
      <c r="C60" s="112"/>
      <c r="D60" s="8"/>
      <c r="E60" s="113"/>
      <c r="F60" s="8"/>
      <c r="G60" s="10"/>
      <c r="H60" s="11"/>
      <c r="I60" s="8"/>
      <c r="J60" s="114"/>
      <c r="K60" s="114"/>
      <c r="L60" s="213"/>
      <c r="M60" s="8"/>
      <c r="N60" s="8"/>
      <c r="O60" s="114"/>
      <c r="P60" s="8"/>
      <c r="Q60" s="213"/>
      <c r="R60" s="8"/>
      <c r="S60" s="61"/>
      <c r="T60" s="13"/>
      <c r="U60" s="8"/>
      <c r="V60" s="213"/>
      <c r="W60" s="115">
        <f t="shared" si="6"/>
        <v>0</v>
      </c>
      <c r="X60" s="116"/>
      <c r="Y60" s="23">
        <f t="shared" si="7"/>
        <v>0</v>
      </c>
      <c r="Z60" s="26"/>
    </row>
    <row r="61" spans="1:26">
      <c r="A61" s="48"/>
      <c r="B61" s="117"/>
      <c r="C61" s="118"/>
      <c r="D61" s="29"/>
      <c r="E61" s="119"/>
      <c r="F61" s="29"/>
      <c r="G61" s="31"/>
      <c r="H61" s="32"/>
      <c r="I61" s="29"/>
      <c r="J61" s="102"/>
      <c r="K61" s="120"/>
      <c r="L61" s="35"/>
      <c r="M61" s="29"/>
      <c r="N61" s="29"/>
      <c r="O61" s="102"/>
      <c r="P61" s="29"/>
      <c r="Q61" s="35"/>
      <c r="R61" s="29"/>
      <c r="S61" s="120"/>
      <c r="T61" s="29"/>
      <c r="U61" s="29"/>
      <c r="V61" s="35"/>
      <c r="W61" s="121">
        <f t="shared" si="6"/>
        <v>0</v>
      </c>
      <c r="X61" s="122"/>
      <c r="Y61" s="32">
        <f t="shared" si="7"/>
        <v>0</v>
      </c>
      <c r="Z61" s="36"/>
    </row>
    <row r="62" spans="1:26" ht="15.75" thickBot="1">
      <c r="A62" s="48"/>
      <c r="B62" s="123"/>
      <c r="C62" s="124"/>
      <c r="D62" s="39"/>
      <c r="E62" s="40"/>
      <c r="F62" s="39"/>
      <c r="G62" s="41"/>
      <c r="H62" s="42"/>
      <c r="I62" s="46"/>
      <c r="J62" s="125"/>
      <c r="K62" s="125"/>
      <c r="L62" s="45"/>
      <c r="M62" s="39"/>
      <c r="N62" s="39"/>
      <c r="O62" s="72"/>
      <c r="P62" s="39"/>
      <c r="Q62" s="45"/>
      <c r="R62" s="39"/>
      <c r="S62" s="72"/>
      <c r="T62" s="39"/>
      <c r="U62" s="39"/>
      <c r="V62" s="45"/>
      <c r="W62" s="126">
        <f t="shared" si="6"/>
        <v>0</v>
      </c>
      <c r="X62" s="127"/>
      <c r="Y62" s="42">
        <f t="shared" si="7"/>
        <v>0</v>
      </c>
      <c r="Z62" s="47"/>
    </row>
    <row r="63" spans="1:26">
      <c r="A63" s="48"/>
      <c r="B63" s="49">
        <v>100</v>
      </c>
      <c r="C63" s="50"/>
      <c r="D63" s="51"/>
      <c r="E63" s="128"/>
      <c r="F63" s="51"/>
      <c r="G63" s="53"/>
      <c r="H63" s="54"/>
      <c r="I63" s="51"/>
      <c r="J63" s="76"/>
      <c r="K63" s="76"/>
      <c r="L63" s="57"/>
      <c r="M63" s="51"/>
      <c r="N63" s="51"/>
      <c r="O63" s="76"/>
      <c r="P63" s="51"/>
      <c r="Q63" s="57"/>
      <c r="R63" s="51"/>
      <c r="S63" s="76"/>
      <c r="T63" s="51"/>
      <c r="U63" s="51"/>
      <c r="V63" s="57"/>
      <c r="W63" s="57">
        <f t="shared" si="6"/>
        <v>0</v>
      </c>
      <c r="X63" s="57"/>
      <c r="Y63" s="54">
        <f t="shared" si="7"/>
        <v>0</v>
      </c>
      <c r="Z63" s="59"/>
    </row>
    <row r="64" spans="1:26">
      <c r="A64" s="48"/>
      <c r="B64" s="49"/>
      <c r="C64" s="99"/>
      <c r="D64" s="21"/>
      <c r="E64" s="21"/>
      <c r="F64" s="51"/>
      <c r="G64" s="53"/>
      <c r="H64" s="54"/>
      <c r="I64" s="58"/>
      <c r="J64" s="76"/>
      <c r="K64" s="77"/>
      <c r="L64" s="57"/>
      <c r="M64" s="51"/>
      <c r="N64" s="58"/>
      <c r="O64" s="77"/>
      <c r="P64" s="51"/>
      <c r="Q64" s="57"/>
      <c r="R64" s="51"/>
      <c r="S64" s="77"/>
      <c r="T64" s="51"/>
      <c r="U64" s="51"/>
      <c r="V64" s="57"/>
      <c r="W64" s="57">
        <f t="shared" si="6"/>
        <v>0</v>
      </c>
      <c r="X64" s="57"/>
      <c r="Y64" s="54">
        <f t="shared" si="7"/>
        <v>0</v>
      </c>
      <c r="Z64" s="59"/>
    </row>
    <row r="65" spans="1:26">
      <c r="A65" s="48"/>
      <c r="B65" s="49"/>
      <c r="C65" s="99"/>
      <c r="D65" s="21"/>
      <c r="E65" s="21"/>
      <c r="F65" s="51"/>
      <c r="G65" s="53"/>
      <c r="H65" s="54"/>
      <c r="I65" s="51"/>
      <c r="J65" s="76"/>
      <c r="K65" s="76"/>
      <c r="L65" s="57"/>
      <c r="M65" s="58"/>
      <c r="N65" s="58"/>
      <c r="O65" s="77"/>
      <c r="P65" s="51"/>
      <c r="Q65" s="57"/>
      <c r="R65" s="51"/>
      <c r="S65" s="76"/>
      <c r="T65" s="58"/>
      <c r="U65" s="51"/>
      <c r="V65" s="57"/>
      <c r="W65" s="1">
        <v>0</v>
      </c>
      <c r="X65" s="57"/>
      <c r="Y65" s="54">
        <f t="shared" si="7"/>
        <v>0</v>
      </c>
      <c r="Z65" s="59"/>
    </row>
    <row r="66" spans="1:26" ht="15.75" thickBot="1">
      <c r="A66" s="48"/>
      <c r="B66" s="129"/>
      <c r="C66" s="130"/>
      <c r="D66" s="30"/>
      <c r="E66" s="30"/>
      <c r="F66" s="74"/>
      <c r="G66" s="131"/>
      <c r="H66" s="132"/>
      <c r="I66" s="133"/>
      <c r="J66" s="134"/>
      <c r="K66" s="135"/>
      <c r="L66" s="136"/>
      <c r="M66" s="74"/>
      <c r="N66" s="133"/>
      <c r="O66" s="135"/>
      <c r="P66" s="74"/>
      <c r="Q66" s="136"/>
      <c r="R66" s="74"/>
      <c r="S66" s="135"/>
      <c r="T66" s="74"/>
      <c r="U66" s="74"/>
      <c r="V66" s="136"/>
      <c r="W66" s="136">
        <f>V66+Q66+L66</f>
        <v>0</v>
      </c>
      <c r="X66" s="136"/>
      <c r="Y66" s="132">
        <f t="shared" si="7"/>
        <v>0</v>
      </c>
      <c r="Z66" s="137"/>
    </row>
    <row r="67" spans="1:26" ht="15.75" thickBot="1">
      <c r="A67" s="48"/>
      <c r="B67" s="6">
        <v>110</v>
      </c>
      <c r="C67" s="7"/>
      <c r="D67" s="8"/>
      <c r="E67" s="9"/>
      <c r="F67" s="8"/>
      <c r="G67" s="10"/>
      <c r="H67" s="11"/>
      <c r="I67" s="13"/>
      <c r="J67" s="61"/>
      <c r="K67" s="61"/>
      <c r="L67" s="213"/>
      <c r="M67" s="8"/>
      <c r="N67" s="8"/>
      <c r="O67" s="61"/>
      <c r="P67" s="8"/>
      <c r="Q67" s="213"/>
      <c r="R67" s="8"/>
      <c r="S67" s="114"/>
      <c r="T67" s="8"/>
      <c r="U67" s="8"/>
      <c r="V67" s="213"/>
      <c r="W67" s="213">
        <f>V67+Q67+L67</f>
        <v>0</v>
      </c>
      <c r="X67" s="15"/>
      <c r="Y67" s="11">
        <f t="shared" si="7"/>
        <v>0</v>
      </c>
      <c r="Z67" s="17"/>
    </row>
    <row r="68" spans="1:26" ht="15.75" thickBot="1">
      <c r="A68" s="48"/>
      <c r="B68" s="18"/>
      <c r="C68" s="19"/>
      <c r="D68" s="20"/>
      <c r="E68" s="21"/>
      <c r="F68" s="20"/>
      <c r="G68" s="22"/>
      <c r="H68" s="23"/>
      <c r="I68" s="20"/>
      <c r="J68" s="100"/>
      <c r="K68" s="100"/>
      <c r="L68" s="1"/>
      <c r="M68" s="20"/>
      <c r="N68" s="20"/>
      <c r="O68" s="100"/>
      <c r="P68" s="20"/>
      <c r="Q68" s="1"/>
      <c r="R68" s="25"/>
      <c r="S68" s="100"/>
      <c r="T68" s="25"/>
      <c r="U68" s="20"/>
      <c r="V68" s="1"/>
      <c r="W68" s="1">
        <f>V68+Q68+L68</f>
        <v>0</v>
      </c>
      <c r="X68" s="1"/>
      <c r="Y68" s="11">
        <f t="shared" si="7"/>
        <v>0</v>
      </c>
      <c r="Z68" s="26"/>
    </row>
    <row r="69" spans="1:26" ht="15.75" thickBot="1">
      <c r="A69" s="48"/>
      <c r="B69" s="37"/>
      <c r="C69" s="38"/>
      <c r="D69" s="39"/>
      <c r="E69" s="40"/>
      <c r="F69" s="39"/>
      <c r="G69" s="41"/>
      <c r="H69" s="42"/>
      <c r="I69" s="39"/>
      <c r="J69" s="72"/>
      <c r="K69" s="72"/>
      <c r="L69" s="45"/>
      <c r="M69" s="46"/>
      <c r="N69" s="39"/>
      <c r="O69" s="72"/>
      <c r="P69" s="39"/>
      <c r="Q69" s="45"/>
      <c r="R69" s="39"/>
      <c r="S69" s="125"/>
      <c r="T69" s="46"/>
      <c r="U69" s="39"/>
      <c r="V69" s="45"/>
      <c r="W69" s="45">
        <f>V69+Q69+L69</f>
        <v>0</v>
      </c>
      <c r="X69" s="45"/>
      <c r="Y69" s="11">
        <f t="shared" si="7"/>
        <v>0</v>
      </c>
      <c r="Z69" s="47"/>
    </row>
    <row r="70" spans="1:26">
      <c r="A70" s="48"/>
      <c r="B70" s="49">
        <v>140</v>
      </c>
      <c r="C70" s="50"/>
      <c r="D70" s="51"/>
      <c r="E70" s="52"/>
      <c r="F70" s="51"/>
      <c r="G70" s="53"/>
      <c r="H70" s="54"/>
      <c r="I70" s="58"/>
      <c r="J70" s="76"/>
      <c r="K70" s="76"/>
      <c r="L70" s="57"/>
      <c r="M70" s="51"/>
      <c r="N70" s="51"/>
      <c r="O70" s="76"/>
      <c r="P70" s="51"/>
      <c r="Q70" s="57"/>
      <c r="R70" s="51"/>
      <c r="S70" s="76"/>
      <c r="T70" s="51"/>
      <c r="U70" s="51"/>
      <c r="V70" s="57"/>
      <c r="W70" s="57">
        <f>V70+Q70+L70</f>
        <v>0</v>
      </c>
      <c r="X70" s="57"/>
      <c r="Y70" s="54">
        <f t="shared" si="7"/>
        <v>0</v>
      </c>
      <c r="Z70" s="59"/>
    </row>
  </sheetData>
  <sortState ref="C22:W23">
    <sortCondition descending="1" ref="W22:W23"/>
  </sortState>
  <mergeCells count="62">
    <mergeCell ref="Z4:Z5"/>
    <mergeCell ref="A1:Z1"/>
    <mergeCell ref="A2:Z2"/>
    <mergeCell ref="A3:Z3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Q4"/>
    <mergeCell ref="R4:V4"/>
    <mergeCell ref="W4:Y4"/>
    <mergeCell ref="A33:Z33"/>
    <mergeCell ref="A6:Z6"/>
    <mergeCell ref="A13:A14"/>
    <mergeCell ref="B13:B14"/>
    <mergeCell ref="C13:C14"/>
    <mergeCell ref="D13:D14"/>
    <mergeCell ref="E13:E14"/>
    <mergeCell ref="F13:F14"/>
    <mergeCell ref="G13:G14"/>
    <mergeCell ref="H13:H14"/>
    <mergeCell ref="I13:L13"/>
    <mergeCell ref="M13:Q13"/>
    <mergeCell ref="R13:V13"/>
    <mergeCell ref="W13:Y13"/>
    <mergeCell ref="Z13:Z14"/>
    <mergeCell ref="A15:Z15"/>
    <mergeCell ref="A38:Z38"/>
    <mergeCell ref="A34:Z34"/>
    <mergeCell ref="A35:Z35"/>
    <mergeCell ref="A36:A37"/>
    <mergeCell ref="B36:B37"/>
    <mergeCell ref="C36:C37"/>
    <mergeCell ref="D36:D37"/>
    <mergeCell ref="E36:E37"/>
    <mergeCell ref="F36:F37"/>
    <mergeCell ref="G36:G37"/>
    <mergeCell ref="H36:H37"/>
    <mergeCell ref="I36:L36"/>
    <mergeCell ref="M36:Q36"/>
    <mergeCell ref="R36:V36"/>
    <mergeCell ref="W36:Y36"/>
    <mergeCell ref="Z36:Z37"/>
    <mergeCell ref="Z51:Z52"/>
    <mergeCell ref="A53:Z53"/>
    <mergeCell ref="G51:G52"/>
    <mergeCell ref="H51:H52"/>
    <mergeCell ref="I51:L51"/>
    <mergeCell ref="M51:Q51"/>
    <mergeCell ref="R51:V51"/>
    <mergeCell ref="W51:Y51"/>
    <mergeCell ref="A51:A52"/>
    <mergeCell ref="B51:B52"/>
    <mergeCell ref="C51:C52"/>
    <mergeCell ref="D51:D52"/>
    <mergeCell ref="E51:E52"/>
    <mergeCell ref="F51:F5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62"/>
  <sheetViews>
    <sheetView workbookViewId="0">
      <selection activeCell="A14" sqref="A14:A23"/>
    </sheetView>
  </sheetViews>
  <sheetFormatPr defaultRowHeight="15"/>
  <cols>
    <col min="1" max="1" width="4.5703125" style="206" customWidth="1"/>
    <col min="2" max="2" width="5.7109375" style="206" customWidth="1"/>
    <col min="3" max="3" width="21.5703125" style="206" bestFit="1" customWidth="1"/>
    <col min="4" max="4" width="17.28515625" style="207" bestFit="1" customWidth="1"/>
    <col min="5" max="5" width="11.140625" style="207" customWidth="1"/>
    <col min="6" max="6" width="14" style="207" customWidth="1"/>
    <col min="7" max="7" width="7.5703125" style="206" bestFit="1" customWidth="1"/>
    <col min="8" max="8" width="8.42578125" style="206" customWidth="1"/>
    <col min="9" max="9" width="6.85546875" style="206" customWidth="1"/>
    <col min="10" max="10" width="7.7109375" style="206" customWidth="1"/>
    <col min="11" max="11" width="6.5703125" style="206" customWidth="1"/>
    <col min="12" max="12" width="7.42578125" style="206" customWidth="1"/>
    <col min="13" max="13" width="7.140625" style="206" customWidth="1"/>
    <col min="14" max="14" width="6" style="206" customWidth="1"/>
    <col min="15" max="15" width="6.28515625" style="206" customWidth="1"/>
    <col min="16" max="16" width="4.85546875" style="206" customWidth="1"/>
    <col min="17" max="17" width="7.140625" style="206" customWidth="1"/>
    <col min="18" max="19" width="6.140625" style="206" customWidth="1"/>
    <col min="20" max="20" width="7" style="231" customWidth="1"/>
    <col min="21" max="21" width="6.42578125" style="206" customWidth="1"/>
    <col min="22" max="22" width="7.85546875" style="206" customWidth="1"/>
    <col min="23" max="23" width="7.42578125" style="206" bestFit="1" customWidth="1"/>
    <col min="24" max="16384" width="9.140625" style="206"/>
  </cols>
  <sheetData>
    <row r="1" spans="1:26" ht="18.75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</row>
    <row r="2" spans="1:26" ht="20.25">
      <c r="A2" s="266" t="s">
        <v>25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</row>
    <row r="3" spans="1:26" ht="19.5" thickBot="1">
      <c r="A3" s="267" t="s">
        <v>2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</row>
    <row r="4" spans="1:26" ht="15.75" thickBot="1">
      <c r="A4" s="268" t="s">
        <v>3</v>
      </c>
      <c r="B4" s="257" t="s">
        <v>4</v>
      </c>
      <c r="C4" s="259" t="s">
        <v>5</v>
      </c>
      <c r="D4" s="261" t="s">
        <v>6</v>
      </c>
      <c r="E4" s="261" t="s">
        <v>7</v>
      </c>
      <c r="F4" s="261" t="s">
        <v>8</v>
      </c>
      <c r="G4" s="250" t="s">
        <v>9</v>
      </c>
      <c r="H4" s="252" t="s">
        <v>10</v>
      </c>
      <c r="I4" s="254" t="s">
        <v>11</v>
      </c>
      <c r="J4" s="254"/>
      <c r="K4" s="254"/>
      <c r="L4" s="254"/>
      <c r="M4" s="254" t="s">
        <v>12</v>
      </c>
      <c r="N4" s="254"/>
      <c r="O4" s="254"/>
      <c r="P4" s="254"/>
      <c r="Q4" s="254"/>
      <c r="R4" s="254" t="s">
        <v>13</v>
      </c>
      <c r="S4" s="254"/>
      <c r="T4" s="254"/>
      <c r="U4" s="254"/>
      <c r="V4" s="254"/>
      <c r="W4" s="254" t="s">
        <v>14</v>
      </c>
      <c r="X4" s="254"/>
      <c r="Y4" s="254"/>
      <c r="Z4" s="245" t="s">
        <v>15</v>
      </c>
    </row>
    <row r="5" spans="1:26" ht="15.75" thickBot="1">
      <c r="A5" s="256"/>
      <c r="B5" s="258"/>
      <c r="C5" s="260"/>
      <c r="D5" s="262"/>
      <c r="E5" s="262"/>
      <c r="F5" s="262"/>
      <c r="G5" s="251"/>
      <c r="H5" s="253"/>
      <c r="I5" s="1">
        <v>1</v>
      </c>
      <c r="J5" s="2">
        <v>2</v>
      </c>
      <c r="K5" s="2">
        <v>3</v>
      </c>
      <c r="L5" s="1" t="s">
        <v>16</v>
      </c>
      <c r="M5" s="1">
        <v>1</v>
      </c>
      <c r="N5" s="1">
        <v>2</v>
      </c>
      <c r="O5" s="1">
        <v>3</v>
      </c>
      <c r="P5" s="1">
        <v>4</v>
      </c>
      <c r="Q5" s="1" t="s">
        <v>16</v>
      </c>
      <c r="R5" s="1">
        <v>1</v>
      </c>
      <c r="S5" s="2">
        <v>2</v>
      </c>
      <c r="T5" s="2">
        <v>3</v>
      </c>
      <c r="U5" s="1">
        <v>4</v>
      </c>
      <c r="V5" s="1" t="s">
        <v>16</v>
      </c>
      <c r="W5" s="1" t="s">
        <v>17</v>
      </c>
      <c r="X5" s="3" t="s">
        <v>18</v>
      </c>
      <c r="Y5" s="4" t="s">
        <v>10</v>
      </c>
      <c r="Z5" s="246"/>
    </row>
    <row r="6" spans="1:26">
      <c r="A6" s="263" t="s">
        <v>19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5"/>
    </row>
    <row r="7" spans="1:26" ht="15.75" thickBot="1">
      <c r="A7" s="5">
        <v>1</v>
      </c>
      <c r="B7" s="37">
        <v>60</v>
      </c>
      <c r="C7" s="38" t="s">
        <v>107</v>
      </c>
      <c r="D7" s="39" t="s">
        <v>53</v>
      </c>
      <c r="E7" s="40">
        <v>29885</v>
      </c>
      <c r="F7" s="39" t="s">
        <v>40</v>
      </c>
      <c r="G7" s="41">
        <v>58.6</v>
      </c>
      <c r="H7" s="42"/>
      <c r="I7" s="71">
        <v>75</v>
      </c>
      <c r="J7" s="72">
        <v>82.5</v>
      </c>
      <c r="K7" s="44">
        <v>90</v>
      </c>
      <c r="L7" s="45">
        <v>82.5</v>
      </c>
      <c r="M7" s="71">
        <v>40</v>
      </c>
      <c r="N7" s="71">
        <v>45</v>
      </c>
      <c r="O7" s="71">
        <v>47.5</v>
      </c>
      <c r="P7" s="39"/>
      <c r="Q7" s="45">
        <v>47.5</v>
      </c>
      <c r="R7" s="71">
        <v>60</v>
      </c>
      <c r="S7" s="72">
        <v>92.5</v>
      </c>
      <c r="T7" s="125">
        <v>97.5</v>
      </c>
      <c r="U7" s="39"/>
      <c r="V7" s="45">
        <v>92.5</v>
      </c>
      <c r="W7" s="45">
        <f>V7+Q7+L7</f>
        <v>222.5</v>
      </c>
      <c r="X7" s="45">
        <v>1</v>
      </c>
      <c r="Y7" s="42">
        <f>W7*H7</f>
        <v>0</v>
      </c>
      <c r="Z7" s="47"/>
    </row>
    <row r="8" spans="1:26">
      <c r="A8" s="5">
        <v>2</v>
      </c>
      <c r="B8" s="209">
        <v>67.5</v>
      </c>
      <c r="C8" s="7" t="s">
        <v>96</v>
      </c>
      <c r="D8" s="8" t="s">
        <v>53</v>
      </c>
      <c r="E8" s="113">
        <v>26914</v>
      </c>
      <c r="F8" s="8" t="s">
        <v>48</v>
      </c>
      <c r="G8" s="10">
        <v>66.400000000000006</v>
      </c>
      <c r="H8" s="11"/>
      <c r="I8" s="60">
        <v>85</v>
      </c>
      <c r="J8" s="8">
        <v>90</v>
      </c>
      <c r="K8" s="14">
        <v>95</v>
      </c>
      <c r="L8" s="208">
        <v>95</v>
      </c>
      <c r="M8" s="14">
        <v>52.5</v>
      </c>
      <c r="N8" s="8">
        <v>57.5</v>
      </c>
      <c r="O8" s="13">
        <v>60</v>
      </c>
      <c r="P8" s="8"/>
      <c r="Q8" s="208">
        <v>57.5</v>
      </c>
      <c r="R8" s="14">
        <v>115</v>
      </c>
      <c r="S8" s="114">
        <v>122.5</v>
      </c>
      <c r="T8" s="61">
        <v>122.5</v>
      </c>
      <c r="U8" s="8"/>
      <c r="V8" s="208">
        <v>122.5</v>
      </c>
      <c r="W8" s="208">
        <f t="shared" ref="W8:W10" si="0">V8+Q8+L8</f>
        <v>275</v>
      </c>
      <c r="X8" s="208">
        <v>1</v>
      </c>
      <c r="Y8" s="11">
        <f t="shared" ref="Y8:Y10" si="1">W8*H8</f>
        <v>0</v>
      </c>
      <c r="Z8" s="17"/>
    </row>
    <row r="9" spans="1:26">
      <c r="A9" s="5">
        <v>3</v>
      </c>
      <c r="B9" s="18"/>
      <c r="C9" s="19" t="s">
        <v>43</v>
      </c>
      <c r="D9" s="20" t="s">
        <v>36</v>
      </c>
      <c r="E9" s="21">
        <v>34494</v>
      </c>
      <c r="F9" s="20" t="s">
        <v>40</v>
      </c>
      <c r="G9" s="22">
        <v>64.2</v>
      </c>
      <c r="H9" s="23"/>
      <c r="I9" s="24">
        <v>100</v>
      </c>
      <c r="J9" s="101">
        <v>105</v>
      </c>
      <c r="K9" s="101">
        <v>110</v>
      </c>
      <c r="L9" s="1">
        <v>100</v>
      </c>
      <c r="M9" s="24">
        <v>55</v>
      </c>
      <c r="N9" s="20">
        <v>57.5</v>
      </c>
      <c r="O9" s="20">
        <v>60</v>
      </c>
      <c r="P9" s="20"/>
      <c r="Q9" s="1">
        <v>60</v>
      </c>
      <c r="R9" s="24">
        <v>115</v>
      </c>
      <c r="S9" s="100">
        <v>122.5</v>
      </c>
      <c r="T9" s="100">
        <v>127.5</v>
      </c>
      <c r="U9" s="20"/>
      <c r="V9" s="1">
        <v>127.5</v>
      </c>
      <c r="W9" s="1">
        <f t="shared" si="0"/>
        <v>287.5</v>
      </c>
      <c r="X9" s="1">
        <v>1</v>
      </c>
      <c r="Y9" s="23">
        <f t="shared" si="1"/>
        <v>0</v>
      </c>
      <c r="Z9" s="26"/>
    </row>
    <row r="10" spans="1:26" ht="15.75" thickBot="1">
      <c r="A10" s="5">
        <v>4</v>
      </c>
      <c r="B10" s="18"/>
      <c r="C10" s="19" t="s">
        <v>96</v>
      </c>
      <c r="D10" s="20" t="s">
        <v>53</v>
      </c>
      <c r="E10" s="157">
        <v>26914</v>
      </c>
      <c r="F10" s="20" t="s">
        <v>40</v>
      </c>
      <c r="G10" s="22">
        <v>66.400000000000006</v>
      </c>
      <c r="H10" s="23"/>
      <c r="I10" s="24">
        <v>85</v>
      </c>
      <c r="J10" s="100">
        <v>90</v>
      </c>
      <c r="K10" s="100">
        <v>95</v>
      </c>
      <c r="L10" s="1">
        <v>95</v>
      </c>
      <c r="M10" s="24">
        <v>52.5</v>
      </c>
      <c r="N10" s="20">
        <v>57.5</v>
      </c>
      <c r="O10" s="25">
        <v>60</v>
      </c>
      <c r="P10" s="20"/>
      <c r="Q10" s="1">
        <v>57.5</v>
      </c>
      <c r="R10" s="24">
        <v>115</v>
      </c>
      <c r="S10" s="101">
        <v>122.5</v>
      </c>
      <c r="T10" s="100">
        <v>122.5</v>
      </c>
      <c r="U10" s="20"/>
      <c r="V10" s="1">
        <v>122.5</v>
      </c>
      <c r="W10" s="1">
        <f t="shared" si="0"/>
        <v>275</v>
      </c>
      <c r="X10" s="1">
        <v>2</v>
      </c>
      <c r="Y10" s="23">
        <f t="shared" si="1"/>
        <v>0</v>
      </c>
      <c r="Z10" s="26"/>
    </row>
    <row r="11" spans="1:26" ht="15.75" thickBot="1">
      <c r="A11" s="255" t="s">
        <v>3</v>
      </c>
      <c r="B11" s="257" t="s">
        <v>4</v>
      </c>
      <c r="C11" s="259" t="s">
        <v>5</v>
      </c>
      <c r="D11" s="261" t="s">
        <v>6</v>
      </c>
      <c r="E11" s="261" t="s">
        <v>7</v>
      </c>
      <c r="F11" s="261" t="s">
        <v>8</v>
      </c>
      <c r="G11" s="250" t="s">
        <v>9</v>
      </c>
      <c r="H11" s="252" t="s">
        <v>22</v>
      </c>
      <c r="I11" s="254" t="s">
        <v>11</v>
      </c>
      <c r="J11" s="254"/>
      <c r="K11" s="254"/>
      <c r="L11" s="254"/>
      <c r="M11" s="254" t="s">
        <v>12</v>
      </c>
      <c r="N11" s="254"/>
      <c r="O11" s="254"/>
      <c r="P11" s="254"/>
      <c r="Q11" s="254"/>
      <c r="R11" s="254" t="s">
        <v>13</v>
      </c>
      <c r="S11" s="254"/>
      <c r="T11" s="254"/>
      <c r="U11" s="254"/>
      <c r="V11" s="254"/>
      <c r="W11" s="254" t="s">
        <v>14</v>
      </c>
      <c r="X11" s="254"/>
      <c r="Y11" s="254"/>
      <c r="Z11" s="245" t="s">
        <v>15</v>
      </c>
    </row>
    <row r="12" spans="1:26" ht="15.75" thickBot="1">
      <c r="A12" s="256"/>
      <c r="B12" s="258"/>
      <c r="C12" s="260"/>
      <c r="D12" s="262"/>
      <c r="E12" s="262"/>
      <c r="F12" s="262"/>
      <c r="G12" s="251"/>
      <c r="H12" s="253"/>
      <c r="I12" s="1">
        <v>1</v>
      </c>
      <c r="J12" s="2">
        <v>2</v>
      </c>
      <c r="K12" s="2">
        <v>3</v>
      </c>
      <c r="L12" s="1" t="s">
        <v>16</v>
      </c>
      <c r="M12" s="1">
        <v>1</v>
      </c>
      <c r="N12" s="1">
        <v>2</v>
      </c>
      <c r="O12" s="1">
        <v>3</v>
      </c>
      <c r="P12" s="1">
        <v>4</v>
      </c>
      <c r="Q12" s="1" t="s">
        <v>16</v>
      </c>
      <c r="R12" s="1">
        <v>1</v>
      </c>
      <c r="S12" s="2">
        <v>2</v>
      </c>
      <c r="T12" s="2">
        <v>3</v>
      </c>
      <c r="U12" s="1">
        <v>4</v>
      </c>
      <c r="V12" s="1" t="s">
        <v>16</v>
      </c>
      <c r="W12" s="1" t="s">
        <v>17</v>
      </c>
      <c r="X12" s="3" t="s">
        <v>18</v>
      </c>
      <c r="Y12" s="4" t="s">
        <v>22</v>
      </c>
      <c r="Z12" s="246"/>
    </row>
    <row r="13" spans="1:26" ht="15.75" thickBot="1">
      <c r="A13" s="247" t="s">
        <v>23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9"/>
    </row>
    <row r="14" spans="1:26" ht="15.75" thickBot="1">
      <c r="A14" s="48">
        <v>5</v>
      </c>
      <c r="B14" s="203">
        <v>82.5</v>
      </c>
      <c r="C14" s="192" t="s">
        <v>37</v>
      </c>
      <c r="D14" s="104" t="s">
        <v>36</v>
      </c>
      <c r="E14" s="151">
        <v>17174</v>
      </c>
      <c r="F14" s="104" t="s">
        <v>38</v>
      </c>
      <c r="G14" s="106">
        <v>79.400000000000006</v>
      </c>
      <c r="H14" s="107"/>
      <c r="I14" s="104">
        <v>100</v>
      </c>
      <c r="J14" s="193">
        <v>110</v>
      </c>
      <c r="K14" s="109">
        <v>115</v>
      </c>
      <c r="L14" s="110">
        <v>115</v>
      </c>
      <c r="M14" s="104">
        <v>60</v>
      </c>
      <c r="N14" s="193">
        <v>65</v>
      </c>
      <c r="O14" s="104"/>
      <c r="P14" s="104"/>
      <c r="Q14" s="110">
        <v>60</v>
      </c>
      <c r="R14" s="104">
        <v>120</v>
      </c>
      <c r="S14" s="109">
        <v>130</v>
      </c>
      <c r="T14" s="109"/>
      <c r="U14" s="104"/>
      <c r="V14" s="110">
        <v>130</v>
      </c>
      <c r="W14" s="110">
        <f t="shared" ref="W14:W17" si="2">V14+Q14+L14</f>
        <v>305</v>
      </c>
      <c r="X14" s="110">
        <v>1</v>
      </c>
      <c r="Y14" s="107">
        <f>W14*H14</f>
        <v>0</v>
      </c>
      <c r="Z14" s="154"/>
    </row>
    <row r="15" spans="1:26">
      <c r="A15" s="5">
        <v>6</v>
      </c>
      <c r="B15" s="212">
        <v>90</v>
      </c>
      <c r="C15" s="224" t="s">
        <v>83</v>
      </c>
      <c r="D15" s="225" t="s">
        <v>36</v>
      </c>
      <c r="E15" s="226">
        <v>36802</v>
      </c>
      <c r="F15" s="225" t="s">
        <v>42</v>
      </c>
      <c r="G15" s="10">
        <v>89.1</v>
      </c>
      <c r="H15" s="11"/>
      <c r="I15" s="8">
        <v>145</v>
      </c>
      <c r="J15" s="61">
        <v>157.5</v>
      </c>
      <c r="K15" s="114">
        <v>167.5</v>
      </c>
      <c r="L15" s="213">
        <v>157.5</v>
      </c>
      <c r="M15" s="8">
        <v>102.5</v>
      </c>
      <c r="N15" s="8">
        <v>110</v>
      </c>
      <c r="O15" s="8">
        <v>115</v>
      </c>
      <c r="P15" s="8"/>
      <c r="Q15" s="213">
        <v>115</v>
      </c>
      <c r="R15" s="8">
        <v>207.5</v>
      </c>
      <c r="S15" s="61">
        <v>217.5</v>
      </c>
      <c r="T15" s="61">
        <v>227.5</v>
      </c>
      <c r="U15" s="8">
        <v>232.5</v>
      </c>
      <c r="V15" s="213">
        <v>227.5</v>
      </c>
      <c r="W15" s="213">
        <f t="shared" si="2"/>
        <v>500</v>
      </c>
      <c r="X15" s="213">
        <v>1</v>
      </c>
      <c r="Y15" s="11">
        <f>W15*H15</f>
        <v>0</v>
      </c>
      <c r="Z15" s="17"/>
    </row>
    <row r="16" spans="1:26" ht="15.75" thickBot="1">
      <c r="A16" s="48">
        <v>7</v>
      </c>
      <c r="B16" s="37"/>
      <c r="C16" s="38" t="s">
        <v>97</v>
      </c>
      <c r="D16" s="39" t="s">
        <v>47</v>
      </c>
      <c r="E16" s="159">
        <v>32266</v>
      </c>
      <c r="F16" s="39" t="s">
        <v>40</v>
      </c>
      <c r="G16" s="41">
        <v>90</v>
      </c>
      <c r="H16" s="42">
        <v>0.58530000000000004</v>
      </c>
      <c r="I16" s="46">
        <v>250</v>
      </c>
      <c r="J16" s="125">
        <v>250</v>
      </c>
      <c r="K16" s="72">
        <v>250</v>
      </c>
      <c r="L16" s="45">
        <v>250</v>
      </c>
      <c r="M16" s="39">
        <v>170</v>
      </c>
      <c r="N16" s="39">
        <v>175</v>
      </c>
      <c r="O16" s="46">
        <v>177.5</v>
      </c>
      <c r="P16" s="39"/>
      <c r="Q16" s="45">
        <v>175</v>
      </c>
      <c r="R16" s="39">
        <v>265</v>
      </c>
      <c r="S16" s="72">
        <v>270</v>
      </c>
      <c r="T16" s="125">
        <v>275</v>
      </c>
      <c r="U16" s="39"/>
      <c r="V16" s="45">
        <v>270</v>
      </c>
      <c r="W16" s="45">
        <f t="shared" si="2"/>
        <v>695</v>
      </c>
      <c r="X16" s="45">
        <v>1</v>
      </c>
      <c r="Y16" s="42">
        <f>W16*H16</f>
        <v>406.7835</v>
      </c>
      <c r="Z16" s="47">
        <v>2</v>
      </c>
    </row>
    <row r="17" spans="1:26">
      <c r="A17" s="5">
        <v>8</v>
      </c>
      <c r="B17" s="49">
        <v>100</v>
      </c>
      <c r="C17" s="73" t="s">
        <v>61</v>
      </c>
      <c r="D17" s="74" t="s">
        <v>36</v>
      </c>
      <c r="E17" s="75">
        <v>27829</v>
      </c>
      <c r="F17" s="74" t="s">
        <v>48</v>
      </c>
      <c r="G17" s="53">
        <v>94.2</v>
      </c>
      <c r="H17" s="54"/>
      <c r="I17" s="51">
        <v>190</v>
      </c>
      <c r="J17" s="76">
        <v>200</v>
      </c>
      <c r="K17" s="76">
        <v>210</v>
      </c>
      <c r="L17" s="57">
        <v>210</v>
      </c>
      <c r="M17" s="51">
        <v>165</v>
      </c>
      <c r="N17" s="51">
        <v>175</v>
      </c>
      <c r="O17" s="58">
        <v>185</v>
      </c>
      <c r="P17" s="51"/>
      <c r="Q17" s="57">
        <v>175</v>
      </c>
      <c r="R17" s="51">
        <v>230</v>
      </c>
      <c r="S17" s="76">
        <v>240</v>
      </c>
      <c r="T17" s="76">
        <v>255</v>
      </c>
      <c r="U17" s="51"/>
      <c r="V17" s="57">
        <v>255</v>
      </c>
      <c r="W17" s="57">
        <f t="shared" si="2"/>
        <v>640</v>
      </c>
      <c r="X17" s="57">
        <v>1</v>
      </c>
      <c r="Y17" s="54">
        <f t="shared" ref="Y17:Y19" si="3">W17*H17</f>
        <v>0</v>
      </c>
      <c r="Z17" s="59"/>
    </row>
    <row r="18" spans="1:26">
      <c r="A18" s="48">
        <v>9</v>
      </c>
      <c r="B18" s="49"/>
      <c r="C18" s="99" t="s">
        <v>77</v>
      </c>
      <c r="D18" s="21" t="s">
        <v>36</v>
      </c>
      <c r="E18" s="21">
        <v>32680</v>
      </c>
      <c r="F18" s="20" t="s">
        <v>40</v>
      </c>
      <c r="G18" s="53">
        <v>99</v>
      </c>
      <c r="H18" s="54">
        <v>0.55649999999999999</v>
      </c>
      <c r="I18" s="51">
        <v>250</v>
      </c>
      <c r="J18" s="76">
        <v>260</v>
      </c>
      <c r="K18" s="77">
        <v>265</v>
      </c>
      <c r="L18" s="57">
        <v>260</v>
      </c>
      <c r="M18" s="51">
        <v>170</v>
      </c>
      <c r="N18" s="51">
        <v>177.5</v>
      </c>
      <c r="O18" s="51">
        <v>182.5</v>
      </c>
      <c r="P18" s="51"/>
      <c r="Q18" s="57">
        <v>182.5</v>
      </c>
      <c r="R18" s="51">
        <v>300</v>
      </c>
      <c r="S18" s="76">
        <v>310</v>
      </c>
      <c r="T18" s="76">
        <v>315</v>
      </c>
      <c r="U18" s="51"/>
      <c r="V18" s="57">
        <v>315</v>
      </c>
      <c r="W18" s="57">
        <f t="shared" ref="W18:W23" si="4">V18+Q18+L18</f>
        <v>757.5</v>
      </c>
      <c r="X18" s="57">
        <v>1</v>
      </c>
      <c r="Y18" s="54">
        <f t="shared" si="3"/>
        <v>421.54874999999998</v>
      </c>
      <c r="Z18" s="59">
        <v>1</v>
      </c>
    </row>
    <row r="19" spans="1:26">
      <c r="A19" s="5">
        <v>10</v>
      </c>
      <c r="B19" s="49"/>
      <c r="C19" s="19" t="s">
        <v>61</v>
      </c>
      <c r="D19" s="20" t="s">
        <v>36</v>
      </c>
      <c r="E19" s="157">
        <v>27829</v>
      </c>
      <c r="F19" s="20" t="s">
        <v>40</v>
      </c>
      <c r="G19" s="53">
        <v>94.2</v>
      </c>
      <c r="H19" s="54"/>
      <c r="I19" s="51">
        <v>190</v>
      </c>
      <c r="J19" s="76">
        <v>200</v>
      </c>
      <c r="K19" s="76">
        <v>210</v>
      </c>
      <c r="L19" s="57">
        <v>210</v>
      </c>
      <c r="M19" s="51">
        <v>165</v>
      </c>
      <c r="N19" s="51">
        <v>175</v>
      </c>
      <c r="O19" s="58">
        <v>185</v>
      </c>
      <c r="P19" s="51"/>
      <c r="Q19" s="57">
        <v>175</v>
      </c>
      <c r="R19" s="51">
        <v>230</v>
      </c>
      <c r="S19" s="76">
        <v>240</v>
      </c>
      <c r="T19" s="76">
        <v>255</v>
      </c>
      <c r="U19" s="51"/>
      <c r="V19" s="57">
        <v>255</v>
      </c>
      <c r="W19" s="57">
        <f t="shared" si="4"/>
        <v>640</v>
      </c>
      <c r="X19" s="57">
        <v>2</v>
      </c>
      <c r="Y19" s="54">
        <f t="shared" si="3"/>
        <v>0</v>
      </c>
      <c r="Z19" s="59"/>
    </row>
    <row r="20" spans="1:26" ht="15.75" thickBot="1">
      <c r="A20" s="48">
        <v>11</v>
      </c>
      <c r="B20" s="129"/>
      <c r="C20" s="50" t="s">
        <v>68</v>
      </c>
      <c r="D20" s="51" t="s">
        <v>69</v>
      </c>
      <c r="E20" s="128">
        <v>31744</v>
      </c>
      <c r="F20" s="51" t="s">
        <v>40</v>
      </c>
      <c r="G20" s="131">
        <v>99.3</v>
      </c>
      <c r="H20" s="132"/>
      <c r="I20" s="74">
        <v>190</v>
      </c>
      <c r="J20" s="134">
        <v>210</v>
      </c>
      <c r="K20" s="135">
        <v>220</v>
      </c>
      <c r="L20" s="136">
        <v>210</v>
      </c>
      <c r="M20" s="74">
        <v>150</v>
      </c>
      <c r="N20" s="74">
        <v>160</v>
      </c>
      <c r="O20" s="133">
        <v>165</v>
      </c>
      <c r="P20" s="74"/>
      <c r="Q20" s="136">
        <v>160</v>
      </c>
      <c r="R20" s="74">
        <v>210</v>
      </c>
      <c r="S20" s="134">
        <v>220</v>
      </c>
      <c r="T20" s="134">
        <v>230</v>
      </c>
      <c r="U20" s="74"/>
      <c r="V20" s="136">
        <v>230</v>
      </c>
      <c r="W20" s="136">
        <f t="shared" si="4"/>
        <v>600</v>
      </c>
      <c r="X20" s="136">
        <v>3</v>
      </c>
      <c r="Y20" s="132">
        <f>W20*H20</f>
        <v>0</v>
      </c>
      <c r="Z20" s="137"/>
    </row>
    <row r="21" spans="1:26" ht="15.75" thickBot="1">
      <c r="A21" s="5">
        <v>12</v>
      </c>
      <c r="B21" s="211">
        <v>110</v>
      </c>
      <c r="C21" s="79" t="s">
        <v>65</v>
      </c>
      <c r="D21" s="81" t="s">
        <v>67</v>
      </c>
      <c r="E21" s="80">
        <v>31859</v>
      </c>
      <c r="F21" s="81" t="s">
        <v>40</v>
      </c>
      <c r="G21" s="82">
        <v>110</v>
      </c>
      <c r="H21" s="83">
        <v>0.53649999999999998</v>
      </c>
      <c r="I21" s="81">
        <v>255</v>
      </c>
      <c r="J21" s="167">
        <v>265</v>
      </c>
      <c r="K21" s="167">
        <v>265</v>
      </c>
      <c r="L21" s="86">
        <v>255</v>
      </c>
      <c r="M21" s="81">
        <v>150</v>
      </c>
      <c r="N21" s="81">
        <v>160</v>
      </c>
      <c r="O21" s="81">
        <v>165</v>
      </c>
      <c r="P21" s="81"/>
      <c r="Q21" s="86">
        <v>165</v>
      </c>
      <c r="R21" s="81">
        <v>230</v>
      </c>
      <c r="S21" s="97">
        <v>240</v>
      </c>
      <c r="T21" s="167">
        <v>245</v>
      </c>
      <c r="U21" s="81"/>
      <c r="V21" s="86">
        <v>240</v>
      </c>
      <c r="W21" s="86">
        <f t="shared" si="4"/>
        <v>660</v>
      </c>
      <c r="X21" s="86">
        <v>1</v>
      </c>
      <c r="Y21" s="83">
        <f>W21*H21</f>
        <v>354.09</v>
      </c>
      <c r="Z21" s="88"/>
    </row>
    <row r="22" spans="1:26" ht="15.75" thickBot="1">
      <c r="A22" s="48">
        <v>13</v>
      </c>
      <c r="B22" s="211">
        <v>125</v>
      </c>
      <c r="C22" s="79" t="s">
        <v>108</v>
      </c>
      <c r="D22" s="81" t="s">
        <v>36</v>
      </c>
      <c r="E22" s="80">
        <v>31116</v>
      </c>
      <c r="F22" s="81" t="s">
        <v>40</v>
      </c>
      <c r="G22" s="82">
        <v>122.7</v>
      </c>
      <c r="H22" s="83"/>
      <c r="I22" s="87">
        <v>300</v>
      </c>
      <c r="J22" s="167">
        <v>300</v>
      </c>
      <c r="K22" s="167">
        <v>300</v>
      </c>
      <c r="L22" s="86">
        <v>0</v>
      </c>
      <c r="M22" s="81"/>
      <c r="N22" s="81"/>
      <c r="O22" s="81"/>
      <c r="P22" s="81"/>
      <c r="Q22" s="86"/>
      <c r="R22" s="87"/>
      <c r="S22" s="97"/>
      <c r="T22" s="167"/>
      <c r="U22" s="81"/>
      <c r="V22" s="86"/>
      <c r="W22" s="86">
        <f t="shared" si="4"/>
        <v>0</v>
      </c>
      <c r="X22" s="86"/>
      <c r="Y22" s="83">
        <f t="shared" ref="Y22" si="5">W22*H22</f>
        <v>0</v>
      </c>
      <c r="Z22" s="88"/>
    </row>
    <row r="23" spans="1:26" customFormat="1">
      <c r="A23" s="5">
        <v>14</v>
      </c>
      <c r="B23" s="49" t="s">
        <v>32</v>
      </c>
      <c r="C23" s="50" t="s">
        <v>86</v>
      </c>
      <c r="D23" s="51" t="s">
        <v>36</v>
      </c>
      <c r="E23" s="52">
        <v>32563</v>
      </c>
      <c r="F23" s="51" t="s">
        <v>40</v>
      </c>
      <c r="G23" s="53">
        <v>147.19999999999999</v>
      </c>
      <c r="H23" s="54">
        <v>0.496</v>
      </c>
      <c r="I23" s="51">
        <v>270</v>
      </c>
      <c r="J23" s="77">
        <v>275</v>
      </c>
      <c r="K23" s="77">
        <v>275</v>
      </c>
      <c r="L23" s="57">
        <v>270</v>
      </c>
      <c r="M23" s="51">
        <v>180</v>
      </c>
      <c r="N23" s="51">
        <v>190</v>
      </c>
      <c r="O23" s="51">
        <v>200</v>
      </c>
      <c r="P23" s="51"/>
      <c r="Q23" s="57">
        <v>200</v>
      </c>
      <c r="R23" s="51">
        <v>270</v>
      </c>
      <c r="S23" s="76">
        <v>290</v>
      </c>
      <c r="T23" s="76">
        <v>300</v>
      </c>
      <c r="U23" s="51"/>
      <c r="V23" s="57">
        <v>300</v>
      </c>
      <c r="W23" s="57">
        <f t="shared" si="4"/>
        <v>770</v>
      </c>
      <c r="X23" s="57">
        <v>1</v>
      </c>
      <c r="Y23" s="54">
        <f>W23*H23</f>
        <v>381.92</v>
      </c>
      <c r="Z23" s="59">
        <v>3</v>
      </c>
    </row>
    <row r="25" spans="1:26" ht="18.75">
      <c r="A25" s="269" t="s">
        <v>0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</row>
    <row r="26" spans="1:26" ht="20.25">
      <c r="A26" s="266" t="s">
        <v>25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</row>
    <row r="27" spans="1:26" ht="19.5" thickBot="1">
      <c r="A27" s="267" t="s">
        <v>24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</row>
    <row r="28" spans="1:26" ht="15.75" thickBot="1">
      <c r="A28" s="268" t="s">
        <v>3</v>
      </c>
      <c r="B28" s="257" t="s">
        <v>4</v>
      </c>
      <c r="C28" s="259" t="s">
        <v>5</v>
      </c>
      <c r="D28" s="261" t="s">
        <v>6</v>
      </c>
      <c r="E28" s="261" t="s">
        <v>7</v>
      </c>
      <c r="F28" s="261" t="s">
        <v>8</v>
      </c>
      <c r="G28" s="250" t="s">
        <v>9</v>
      </c>
      <c r="H28" s="252" t="s">
        <v>10</v>
      </c>
      <c r="I28" s="254" t="s">
        <v>11</v>
      </c>
      <c r="J28" s="254"/>
      <c r="K28" s="254"/>
      <c r="L28" s="254"/>
      <c r="M28" s="254" t="s">
        <v>12</v>
      </c>
      <c r="N28" s="254"/>
      <c r="O28" s="254"/>
      <c r="P28" s="254"/>
      <c r="Q28" s="254"/>
      <c r="R28" s="254" t="s">
        <v>13</v>
      </c>
      <c r="S28" s="254"/>
      <c r="T28" s="254"/>
      <c r="U28" s="254"/>
      <c r="V28" s="254"/>
      <c r="W28" s="254" t="s">
        <v>14</v>
      </c>
      <c r="X28" s="254"/>
      <c r="Y28" s="254"/>
      <c r="Z28" s="245" t="s">
        <v>15</v>
      </c>
    </row>
    <row r="29" spans="1:26" ht="15.75" thickBot="1">
      <c r="A29" s="256"/>
      <c r="B29" s="258"/>
      <c r="C29" s="260"/>
      <c r="D29" s="262"/>
      <c r="E29" s="262"/>
      <c r="F29" s="262"/>
      <c r="G29" s="251"/>
      <c r="H29" s="253"/>
      <c r="I29" s="1">
        <v>1</v>
      </c>
      <c r="J29" s="2">
        <v>2</v>
      </c>
      <c r="K29" s="2">
        <v>3</v>
      </c>
      <c r="L29" s="1" t="s">
        <v>16</v>
      </c>
      <c r="M29" s="1">
        <v>1</v>
      </c>
      <c r="N29" s="1">
        <v>2</v>
      </c>
      <c r="O29" s="1">
        <v>3</v>
      </c>
      <c r="P29" s="1">
        <v>4</v>
      </c>
      <c r="Q29" s="1" t="s">
        <v>16</v>
      </c>
      <c r="R29" s="1">
        <v>1</v>
      </c>
      <c r="S29" s="2">
        <v>2</v>
      </c>
      <c r="T29" s="2">
        <v>3</v>
      </c>
      <c r="U29" s="1">
        <v>4</v>
      </c>
      <c r="V29" s="1" t="s">
        <v>16</v>
      </c>
      <c r="W29" s="1" t="s">
        <v>17</v>
      </c>
      <c r="X29" s="3" t="s">
        <v>18</v>
      </c>
      <c r="Y29" s="4" t="s">
        <v>10</v>
      </c>
      <c r="Z29" s="246"/>
    </row>
    <row r="30" spans="1:26" ht="15.75" thickBot="1">
      <c r="A30" s="263" t="s">
        <v>19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5"/>
    </row>
    <row r="31" spans="1:26">
      <c r="A31" s="5">
        <v>1</v>
      </c>
      <c r="B31" s="200">
        <v>52</v>
      </c>
      <c r="C31" s="7"/>
      <c r="D31" s="8"/>
      <c r="E31" s="9"/>
      <c r="F31" s="8"/>
      <c r="G31" s="10"/>
      <c r="H31" s="11"/>
      <c r="I31" s="12"/>
      <c r="J31" s="13"/>
      <c r="K31" s="14"/>
      <c r="L31" s="199"/>
      <c r="M31" s="8"/>
      <c r="N31" s="8"/>
      <c r="O31" s="13"/>
      <c r="P31" s="8"/>
      <c r="Q31" s="199"/>
      <c r="R31" s="14"/>
      <c r="S31" s="14"/>
      <c r="T31" s="12"/>
      <c r="U31" s="8"/>
      <c r="V31" s="199"/>
      <c r="W31" s="199">
        <f t="shared" ref="W31:W42" si="6">V31+Q31+L31</f>
        <v>0</v>
      </c>
      <c r="X31" s="199"/>
      <c r="Y31" s="11">
        <f t="shared" ref="Y31:Y42" si="7">W31*H31</f>
        <v>0</v>
      </c>
      <c r="Z31" s="17"/>
    </row>
    <row r="32" spans="1:26">
      <c r="A32" s="5">
        <v>2</v>
      </c>
      <c r="B32" s="18"/>
      <c r="C32" s="19"/>
      <c r="D32" s="20"/>
      <c r="E32" s="21"/>
      <c r="F32" s="20"/>
      <c r="G32" s="22"/>
      <c r="H32" s="23"/>
      <c r="I32" s="20"/>
      <c r="J32" s="24"/>
      <c r="K32" s="25"/>
      <c r="L32" s="1"/>
      <c r="M32" s="20"/>
      <c r="N32" s="20"/>
      <c r="O32" s="20"/>
      <c r="P32" s="20"/>
      <c r="Q32" s="1"/>
      <c r="R32" s="20"/>
      <c r="S32" s="20"/>
      <c r="T32" s="101"/>
      <c r="U32" s="20"/>
      <c r="V32" s="1"/>
      <c r="W32" s="1">
        <f t="shared" si="6"/>
        <v>0</v>
      </c>
      <c r="X32" s="1"/>
      <c r="Y32" s="23">
        <f t="shared" si="7"/>
        <v>0</v>
      </c>
      <c r="Z32" s="26"/>
    </row>
    <row r="33" spans="1:26" ht="15.75" thickBot="1">
      <c r="A33" s="5">
        <v>3</v>
      </c>
      <c r="B33" s="27"/>
      <c r="C33" s="28"/>
      <c r="D33" s="29"/>
      <c r="E33" s="30"/>
      <c r="F33" s="29"/>
      <c r="G33" s="31"/>
      <c r="H33" s="32"/>
      <c r="I33" s="33"/>
      <c r="J33" s="34"/>
      <c r="K33" s="29"/>
      <c r="L33" s="35"/>
      <c r="M33" s="29"/>
      <c r="N33" s="33"/>
      <c r="O33" s="29"/>
      <c r="P33" s="29"/>
      <c r="Q33" s="35"/>
      <c r="R33" s="29"/>
      <c r="S33" s="29"/>
      <c r="T33" s="120"/>
      <c r="U33" s="29"/>
      <c r="V33" s="35"/>
      <c r="W33" s="35">
        <f t="shared" si="6"/>
        <v>0</v>
      </c>
      <c r="X33" s="35"/>
      <c r="Y33" s="32">
        <f t="shared" si="7"/>
        <v>0</v>
      </c>
      <c r="Z33" s="36"/>
    </row>
    <row r="34" spans="1:26">
      <c r="A34" s="5">
        <v>4</v>
      </c>
      <c r="B34" s="200">
        <v>56</v>
      </c>
      <c r="C34" s="7"/>
      <c r="D34" s="8"/>
      <c r="E34" s="9"/>
      <c r="F34" s="8"/>
      <c r="G34" s="10"/>
      <c r="H34" s="11"/>
      <c r="I34" s="8"/>
      <c r="J34" s="14"/>
      <c r="K34" s="13"/>
      <c r="L34" s="199"/>
      <c r="M34" s="13"/>
      <c r="N34" s="13"/>
      <c r="O34" s="8"/>
      <c r="P34" s="8"/>
      <c r="Q34" s="199"/>
      <c r="R34" s="8"/>
      <c r="S34" s="8"/>
      <c r="T34" s="61"/>
      <c r="U34" s="8"/>
      <c r="V34" s="199"/>
      <c r="W34" s="199">
        <f t="shared" si="6"/>
        <v>0</v>
      </c>
      <c r="X34" s="199"/>
      <c r="Y34" s="11">
        <f t="shared" si="7"/>
        <v>0</v>
      </c>
      <c r="Z34" s="17"/>
    </row>
    <row r="35" spans="1:26" ht="15.75" thickBot="1">
      <c r="A35" s="5">
        <v>5</v>
      </c>
      <c r="B35" s="37"/>
      <c r="C35" s="38"/>
      <c r="D35" s="39"/>
      <c r="E35" s="40"/>
      <c r="F35" s="39"/>
      <c r="G35" s="41"/>
      <c r="H35" s="42"/>
      <c r="I35" s="43"/>
      <c r="J35" s="39"/>
      <c r="K35" s="44"/>
      <c r="L35" s="45"/>
      <c r="M35" s="46"/>
      <c r="N35" s="46"/>
      <c r="O35" s="39"/>
      <c r="P35" s="39"/>
      <c r="Q35" s="45"/>
      <c r="R35" s="39"/>
      <c r="S35" s="39"/>
      <c r="T35" s="125"/>
      <c r="U35" s="39"/>
      <c r="V35" s="45"/>
      <c r="W35" s="45">
        <f t="shared" si="6"/>
        <v>0</v>
      </c>
      <c r="X35" s="45"/>
      <c r="Y35" s="42">
        <f t="shared" si="7"/>
        <v>0</v>
      </c>
      <c r="Z35" s="47"/>
    </row>
    <row r="36" spans="1:26" ht="15.75" thickBot="1">
      <c r="A36" s="48">
        <v>6</v>
      </c>
      <c r="B36" s="49">
        <v>60</v>
      </c>
      <c r="C36" s="50"/>
      <c r="D36" s="51"/>
      <c r="E36" s="52"/>
      <c r="F36" s="51"/>
      <c r="G36" s="53"/>
      <c r="H36" s="54"/>
      <c r="I36" s="55"/>
      <c r="J36" s="51"/>
      <c r="K36" s="56"/>
      <c r="L36" s="57"/>
      <c r="M36" s="51"/>
      <c r="N36" s="51"/>
      <c r="O36" s="58"/>
      <c r="P36" s="51"/>
      <c r="Q36" s="57"/>
      <c r="R36" s="51"/>
      <c r="S36" s="51"/>
      <c r="T36" s="76"/>
      <c r="U36" s="51"/>
      <c r="V36" s="57"/>
      <c r="W36" s="57">
        <f t="shared" si="6"/>
        <v>0</v>
      </c>
      <c r="X36" s="57"/>
      <c r="Y36" s="54">
        <f t="shared" si="7"/>
        <v>0</v>
      </c>
      <c r="Z36" s="59"/>
    </row>
    <row r="37" spans="1:26">
      <c r="A37" s="48">
        <v>7</v>
      </c>
      <c r="B37" s="200">
        <v>67.5</v>
      </c>
      <c r="C37" s="7"/>
      <c r="D37" s="8"/>
      <c r="E37" s="9"/>
      <c r="F37" s="8"/>
      <c r="G37" s="10"/>
      <c r="H37" s="11"/>
      <c r="I37" s="60"/>
      <c r="J37" s="8"/>
      <c r="K37" s="14"/>
      <c r="L37" s="199"/>
      <c r="M37" s="14"/>
      <c r="N37" s="8"/>
      <c r="O37" s="13"/>
      <c r="P37" s="8"/>
      <c r="Q37" s="199"/>
      <c r="R37" s="16"/>
      <c r="S37" s="61"/>
      <c r="T37" s="114"/>
      <c r="U37" s="8"/>
      <c r="V37" s="199"/>
      <c r="W37" s="199">
        <f t="shared" si="6"/>
        <v>0</v>
      </c>
      <c r="X37" s="199"/>
      <c r="Y37" s="11">
        <f t="shared" si="7"/>
        <v>0</v>
      </c>
      <c r="Z37" s="17"/>
    </row>
    <row r="38" spans="1:26" ht="15.75" thickBot="1">
      <c r="A38" s="48">
        <v>8</v>
      </c>
      <c r="B38" s="37"/>
      <c r="C38" s="62"/>
      <c r="D38" s="63"/>
      <c r="E38" s="64"/>
      <c r="F38" s="63"/>
      <c r="G38" s="65"/>
      <c r="H38" s="66"/>
      <c r="I38" s="67"/>
      <c r="J38" s="68"/>
      <c r="K38" s="69"/>
      <c r="L38" s="70"/>
      <c r="M38" s="71"/>
      <c r="N38" s="39"/>
      <c r="O38" s="46"/>
      <c r="P38" s="39"/>
      <c r="Q38" s="45"/>
      <c r="R38" s="71"/>
      <c r="S38" s="72"/>
      <c r="T38" s="72"/>
      <c r="U38" s="39"/>
      <c r="V38" s="45"/>
      <c r="W38" s="45">
        <f t="shared" si="6"/>
        <v>0</v>
      </c>
      <c r="X38" s="45"/>
      <c r="Y38" s="42">
        <f t="shared" si="7"/>
        <v>0</v>
      </c>
      <c r="Z38" s="47"/>
    </row>
    <row r="39" spans="1:26" ht="15.75" thickBot="1">
      <c r="A39" s="48">
        <v>9</v>
      </c>
      <c r="B39" s="49">
        <v>75</v>
      </c>
      <c r="C39" s="73"/>
      <c r="D39" s="74"/>
      <c r="E39" s="75"/>
      <c r="F39" s="74"/>
      <c r="G39" s="53"/>
      <c r="H39" s="54"/>
      <c r="I39" s="56"/>
      <c r="J39" s="76"/>
      <c r="K39" s="56"/>
      <c r="L39" s="57"/>
      <c r="M39" s="56"/>
      <c r="N39" s="56"/>
      <c r="O39" s="56"/>
      <c r="P39" s="51"/>
      <c r="Q39" s="57"/>
      <c r="R39" s="56"/>
      <c r="S39" s="77"/>
      <c r="T39" s="76"/>
      <c r="U39" s="51"/>
      <c r="V39" s="57"/>
      <c r="W39" s="57">
        <f t="shared" si="6"/>
        <v>0</v>
      </c>
      <c r="X39" s="57"/>
      <c r="Y39" s="54">
        <f t="shared" si="7"/>
        <v>0</v>
      </c>
      <c r="Z39" s="59"/>
    </row>
    <row r="40" spans="1:26" ht="15.75" thickBot="1">
      <c r="A40" s="48">
        <v>10</v>
      </c>
      <c r="B40" s="202" t="s">
        <v>20</v>
      </c>
      <c r="C40" s="79"/>
      <c r="D40" s="80"/>
      <c r="E40" s="80"/>
      <c r="F40" s="81"/>
      <c r="G40" s="82"/>
      <c r="H40" s="83"/>
      <c r="I40" s="84"/>
      <c r="J40" s="81"/>
      <c r="K40" s="85"/>
      <c r="L40" s="86"/>
      <c r="M40" s="81"/>
      <c r="N40" s="87"/>
      <c r="O40" s="87"/>
      <c r="P40" s="81"/>
      <c r="Q40" s="86"/>
      <c r="R40" s="81"/>
      <c r="S40" s="81"/>
      <c r="T40" s="97"/>
      <c r="U40" s="81"/>
      <c r="V40" s="86"/>
      <c r="W40" s="86">
        <f t="shared" si="6"/>
        <v>0</v>
      </c>
      <c r="X40" s="86"/>
      <c r="Y40" s="83">
        <f t="shared" si="7"/>
        <v>0</v>
      </c>
      <c r="Z40" s="88"/>
    </row>
    <row r="41" spans="1:26" ht="15.75" thickBot="1">
      <c r="A41" s="48">
        <v>11</v>
      </c>
      <c r="B41" s="202">
        <v>90</v>
      </c>
      <c r="C41" s="79"/>
      <c r="D41" s="81"/>
      <c r="E41" s="80"/>
      <c r="F41" s="81"/>
      <c r="G41" s="82"/>
      <c r="H41" s="83"/>
      <c r="I41" s="89"/>
      <c r="J41" s="81"/>
      <c r="K41" s="90"/>
      <c r="L41" s="86"/>
      <c r="M41" s="87"/>
      <c r="N41" s="81"/>
      <c r="O41" s="81"/>
      <c r="P41" s="81"/>
      <c r="Q41" s="86"/>
      <c r="R41" s="87"/>
      <c r="S41" s="81"/>
      <c r="T41" s="97"/>
      <c r="U41" s="81"/>
      <c r="V41" s="86"/>
      <c r="W41" s="86">
        <f t="shared" si="6"/>
        <v>0</v>
      </c>
      <c r="X41" s="86"/>
      <c r="Y41" s="83">
        <f t="shared" si="7"/>
        <v>0</v>
      </c>
      <c r="Z41" s="88"/>
    </row>
    <row r="42" spans="1:26" ht="15.75" thickBot="1">
      <c r="A42" s="48">
        <v>12</v>
      </c>
      <c r="B42" s="91" t="s">
        <v>21</v>
      </c>
      <c r="C42" s="62"/>
      <c r="D42" s="63"/>
      <c r="E42" s="92"/>
      <c r="F42" s="63"/>
      <c r="G42" s="65"/>
      <c r="H42" s="66"/>
      <c r="I42" s="93"/>
      <c r="J42" s="63"/>
      <c r="K42" s="67"/>
      <c r="L42" s="70"/>
      <c r="M42" s="63"/>
      <c r="N42" s="94"/>
      <c r="O42" s="63"/>
      <c r="P42" s="63"/>
      <c r="Q42" s="70"/>
      <c r="R42" s="63"/>
      <c r="S42" s="63"/>
      <c r="T42" s="68"/>
      <c r="U42" s="63"/>
      <c r="V42" s="70"/>
      <c r="W42" s="57">
        <f t="shared" si="6"/>
        <v>0</v>
      </c>
      <c r="X42" s="57"/>
      <c r="Y42" s="54">
        <f t="shared" si="7"/>
        <v>0</v>
      </c>
      <c r="Z42" s="95"/>
    </row>
    <row r="43" spans="1:26" ht="15.75" thickBot="1">
      <c r="A43" s="255" t="s">
        <v>3</v>
      </c>
      <c r="B43" s="257" t="s">
        <v>4</v>
      </c>
      <c r="C43" s="259" t="s">
        <v>5</v>
      </c>
      <c r="D43" s="261" t="s">
        <v>6</v>
      </c>
      <c r="E43" s="261" t="s">
        <v>7</v>
      </c>
      <c r="F43" s="261" t="s">
        <v>8</v>
      </c>
      <c r="G43" s="250" t="s">
        <v>9</v>
      </c>
      <c r="H43" s="252" t="s">
        <v>22</v>
      </c>
      <c r="I43" s="254" t="s">
        <v>11</v>
      </c>
      <c r="J43" s="254"/>
      <c r="K43" s="254"/>
      <c r="L43" s="254"/>
      <c r="M43" s="254" t="s">
        <v>12</v>
      </c>
      <c r="N43" s="254"/>
      <c r="O43" s="254"/>
      <c r="P43" s="254"/>
      <c r="Q43" s="254"/>
      <c r="R43" s="254" t="s">
        <v>13</v>
      </c>
      <c r="S43" s="254"/>
      <c r="T43" s="254"/>
      <c r="U43" s="254"/>
      <c r="V43" s="254"/>
      <c r="W43" s="254" t="s">
        <v>14</v>
      </c>
      <c r="X43" s="254"/>
      <c r="Y43" s="254"/>
      <c r="Z43" s="245" t="s">
        <v>15</v>
      </c>
    </row>
    <row r="44" spans="1:26" ht="15.75" thickBot="1">
      <c r="A44" s="256"/>
      <c r="B44" s="258"/>
      <c r="C44" s="260"/>
      <c r="D44" s="262"/>
      <c r="E44" s="262"/>
      <c r="F44" s="262"/>
      <c r="G44" s="251"/>
      <c r="H44" s="253"/>
      <c r="I44" s="1">
        <v>1</v>
      </c>
      <c r="J44" s="2">
        <v>2</v>
      </c>
      <c r="K44" s="2">
        <v>3</v>
      </c>
      <c r="L44" s="1" t="s">
        <v>16</v>
      </c>
      <c r="M44" s="1">
        <v>1</v>
      </c>
      <c r="N44" s="1">
        <v>2</v>
      </c>
      <c r="O44" s="1">
        <v>3</v>
      </c>
      <c r="P44" s="1">
        <v>4</v>
      </c>
      <c r="Q44" s="1" t="s">
        <v>16</v>
      </c>
      <c r="R44" s="1">
        <v>1</v>
      </c>
      <c r="S44" s="2">
        <v>2</v>
      </c>
      <c r="T44" s="2">
        <v>3</v>
      </c>
      <c r="U44" s="1">
        <v>4</v>
      </c>
      <c r="V44" s="1" t="s">
        <v>16</v>
      </c>
      <c r="W44" s="1" t="s">
        <v>17</v>
      </c>
      <c r="X44" s="3" t="s">
        <v>18</v>
      </c>
      <c r="Y44" s="4" t="s">
        <v>22</v>
      </c>
      <c r="Z44" s="246"/>
    </row>
    <row r="45" spans="1:26" ht="15.75" thickBot="1">
      <c r="A45" s="247" t="s">
        <v>23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9"/>
    </row>
    <row r="46" spans="1:26" ht="15.75" thickBot="1">
      <c r="A46" s="48">
        <v>13</v>
      </c>
      <c r="B46" s="202">
        <v>67.5</v>
      </c>
      <c r="C46" s="96"/>
      <c r="D46" s="81"/>
      <c r="E46" s="80"/>
      <c r="F46" s="81"/>
      <c r="G46" s="82"/>
      <c r="H46" s="83"/>
      <c r="I46" s="81"/>
      <c r="J46" s="90"/>
      <c r="K46" s="85"/>
      <c r="L46" s="86"/>
      <c r="M46" s="81"/>
      <c r="N46" s="90"/>
      <c r="O46" s="90"/>
      <c r="P46" s="81"/>
      <c r="Q46" s="86"/>
      <c r="R46" s="81"/>
      <c r="S46" s="81"/>
      <c r="T46" s="97"/>
      <c r="U46" s="81"/>
      <c r="V46" s="86"/>
      <c r="W46" s="86">
        <f t="shared" ref="W46:W56" si="8">V46+Q46+L46</f>
        <v>0</v>
      </c>
      <c r="X46" s="86"/>
      <c r="Y46" s="83">
        <f>W46*H46</f>
        <v>0</v>
      </c>
      <c r="Z46" s="88"/>
    </row>
    <row r="47" spans="1:26" ht="15.75" thickBot="1">
      <c r="A47" s="48">
        <v>14</v>
      </c>
      <c r="B47" s="202">
        <v>75</v>
      </c>
      <c r="C47" s="96"/>
      <c r="D47" s="81"/>
      <c r="E47" s="80"/>
      <c r="F47" s="81"/>
      <c r="G47" s="82"/>
      <c r="H47" s="83"/>
      <c r="I47" s="81"/>
      <c r="J47" s="85"/>
      <c r="K47" s="97"/>
      <c r="L47" s="86"/>
      <c r="M47" s="81"/>
      <c r="N47" s="85"/>
      <c r="O47" s="81"/>
      <c r="P47" s="81"/>
      <c r="Q47" s="86"/>
      <c r="R47" s="81"/>
      <c r="S47" s="97"/>
      <c r="T47" s="97"/>
      <c r="U47" s="81"/>
      <c r="V47" s="86"/>
      <c r="W47" s="86">
        <f t="shared" si="8"/>
        <v>0</v>
      </c>
      <c r="X47" s="86"/>
      <c r="Y47" s="83">
        <f>W47*H47</f>
        <v>0</v>
      </c>
      <c r="Z47" s="88"/>
    </row>
    <row r="48" spans="1:26">
      <c r="A48" s="48">
        <v>15</v>
      </c>
      <c r="B48" s="98">
        <v>82.5</v>
      </c>
      <c r="C48" s="50"/>
      <c r="D48" s="51"/>
      <c r="E48" s="52"/>
      <c r="F48" s="51"/>
      <c r="G48" s="53"/>
      <c r="H48" s="54"/>
      <c r="I48" s="51"/>
      <c r="J48" s="76"/>
      <c r="K48" s="76"/>
      <c r="L48" s="57"/>
      <c r="M48" s="58"/>
      <c r="N48" s="51"/>
      <c r="O48" s="51"/>
      <c r="P48" s="51"/>
      <c r="Q48" s="57"/>
      <c r="R48" s="58"/>
      <c r="S48" s="76"/>
      <c r="T48" s="76"/>
      <c r="U48" s="51"/>
      <c r="V48" s="57"/>
      <c r="W48" s="57">
        <f t="shared" si="8"/>
        <v>0</v>
      </c>
      <c r="X48" s="57"/>
      <c r="Y48" s="54">
        <f t="shared" ref="Y48:Y49" si="9">W48*H48</f>
        <v>0</v>
      </c>
      <c r="Z48" s="59"/>
    </row>
    <row r="49" spans="1:26">
      <c r="A49" s="48">
        <v>16</v>
      </c>
      <c r="B49" s="18"/>
      <c r="C49" s="99"/>
      <c r="D49" s="20"/>
      <c r="E49" s="21"/>
      <c r="F49" s="20"/>
      <c r="G49" s="22"/>
      <c r="H49" s="23"/>
      <c r="I49" s="20"/>
      <c r="J49" s="100"/>
      <c r="K49" s="101"/>
      <c r="L49" s="1"/>
      <c r="M49" s="20"/>
      <c r="N49" s="20"/>
      <c r="O49" s="20"/>
      <c r="P49" s="20"/>
      <c r="Q49" s="1"/>
      <c r="R49" s="25"/>
      <c r="S49" s="100"/>
      <c r="T49" s="100"/>
      <c r="U49" s="20"/>
      <c r="V49" s="1"/>
      <c r="W49" s="1">
        <f t="shared" si="8"/>
        <v>0</v>
      </c>
      <c r="X49" s="1"/>
      <c r="Y49" s="23">
        <f t="shared" si="9"/>
        <v>0</v>
      </c>
      <c r="Z49" s="26"/>
    </row>
    <row r="50" spans="1:26" ht="15.75" thickBot="1">
      <c r="A50" s="48">
        <v>17</v>
      </c>
      <c r="B50" s="27"/>
      <c r="C50" s="28"/>
      <c r="D50" s="29"/>
      <c r="E50" s="30"/>
      <c r="F50" s="29"/>
      <c r="G50" s="31"/>
      <c r="H50" s="32"/>
      <c r="I50" s="29"/>
      <c r="J50" s="102"/>
      <c r="K50" s="102"/>
      <c r="L50" s="35"/>
      <c r="M50" s="33"/>
      <c r="N50" s="33"/>
      <c r="O50" s="29"/>
      <c r="P50" s="29"/>
      <c r="Q50" s="35"/>
      <c r="R50" s="29"/>
      <c r="S50" s="102"/>
      <c r="T50" s="102"/>
      <c r="U50" s="29"/>
      <c r="V50" s="35"/>
      <c r="W50" s="35">
        <f t="shared" si="8"/>
        <v>0</v>
      </c>
      <c r="X50" s="35"/>
      <c r="Y50" s="32">
        <f>W50*H50</f>
        <v>0</v>
      </c>
      <c r="Z50" s="36"/>
    </row>
    <row r="51" spans="1:26" ht="15.75" thickBot="1">
      <c r="A51" s="48">
        <v>18</v>
      </c>
      <c r="B51" s="200">
        <v>90</v>
      </c>
      <c r="C51" s="103"/>
      <c r="D51" s="104"/>
      <c r="E51" s="105"/>
      <c r="F51" s="104"/>
      <c r="G51" s="106"/>
      <c r="H51" s="107"/>
      <c r="I51" s="108"/>
      <c r="J51" s="109"/>
      <c r="K51" s="109"/>
      <c r="L51" s="110"/>
      <c r="M51" s="104"/>
      <c r="N51" s="104"/>
      <c r="O51" s="104"/>
      <c r="P51" s="104"/>
      <c r="Q51" s="110"/>
      <c r="R51" s="104"/>
      <c r="S51" s="109"/>
      <c r="T51" s="109"/>
      <c r="U51" s="104"/>
      <c r="V51" s="110"/>
      <c r="W51" s="110">
        <f t="shared" si="8"/>
        <v>0</v>
      </c>
      <c r="X51" s="199"/>
      <c r="Y51" s="11">
        <f>W51*H51</f>
        <v>0</v>
      </c>
      <c r="Z51" s="17"/>
    </row>
    <row r="52" spans="1:26">
      <c r="A52" s="48">
        <v>19</v>
      </c>
      <c r="B52" s="111"/>
      <c r="C52" s="112"/>
      <c r="D52" s="8"/>
      <c r="E52" s="113"/>
      <c r="F52" s="8"/>
      <c r="G52" s="10"/>
      <c r="H52" s="11"/>
      <c r="I52" s="8"/>
      <c r="J52" s="114"/>
      <c r="K52" s="114"/>
      <c r="L52" s="199"/>
      <c r="M52" s="8"/>
      <c r="N52" s="8"/>
      <c r="O52" s="13"/>
      <c r="P52" s="8"/>
      <c r="Q52" s="199"/>
      <c r="R52" s="8"/>
      <c r="S52" s="61"/>
      <c r="T52" s="114"/>
      <c r="U52" s="8"/>
      <c r="V52" s="199"/>
      <c r="W52" s="115">
        <f t="shared" si="8"/>
        <v>0</v>
      </c>
      <c r="X52" s="116"/>
      <c r="Y52" s="23">
        <f>W52*H52</f>
        <v>0</v>
      </c>
      <c r="Z52" s="26"/>
    </row>
    <row r="53" spans="1:26">
      <c r="A53" s="48">
        <v>20</v>
      </c>
      <c r="B53" s="201"/>
      <c r="C53" s="118"/>
      <c r="D53" s="29"/>
      <c r="E53" s="119"/>
      <c r="F53" s="29"/>
      <c r="G53" s="31"/>
      <c r="H53" s="32"/>
      <c r="I53" s="29"/>
      <c r="J53" s="102"/>
      <c r="K53" s="120"/>
      <c r="L53" s="35"/>
      <c r="M53" s="29"/>
      <c r="N53" s="29"/>
      <c r="O53" s="29"/>
      <c r="P53" s="29"/>
      <c r="Q53" s="35"/>
      <c r="R53" s="29"/>
      <c r="S53" s="120"/>
      <c r="T53" s="102"/>
      <c r="U53" s="29"/>
      <c r="V53" s="35"/>
      <c r="W53" s="121">
        <f t="shared" si="8"/>
        <v>0</v>
      </c>
      <c r="X53" s="122"/>
      <c r="Y53" s="32">
        <f>W53*H53</f>
        <v>0</v>
      </c>
      <c r="Z53" s="36"/>
    </row>
    <row r="54" spans="1:26" ht="15.75" thickBot="1">
      <c r="A54" s="48">
        <v>21</v>
      </c>
      <c r="B54" s="123"/>
      <c r="C54" s="124"/>
      <c r="D54" s="39"/>
      <c r="E54" s="40"/>
      <c r="F54" s="39"/>
      <c r="G54" s="41"/>
      <c r="H54" s="42"/>
      <c r="I54" s="46"/>
      <c r="J54" s="125"/>
      <c r="K54" s="125"/>
      <c r="L54" s="45"/>
      <c r="M54" s="39"/>
      <c r="N54" s="39"/>
      <c r="O54" s="39"/>
      <c r="P54" s="39"/>
      <c r="Q54" s="45"/>
      <c r="R54" s="39"/>
      <c r="S54" s="72"/>
      <c r="T54" s="72"/>
      <c r="U54" s="39"/>
      <c r="V54" s="45"/>
      <c r="W54" s="126">
        <f t="shared" si="8"/>
        <v>0</v>
      </c>
      <c r="X54" s="127"/>
      <c r="Y54" s="42">
        <f>W54*H54</f>
        <v>0</v>
      </c>
      <c r="Z54" s="47"/>
    </row>
    <row r="55" spans="1:26">
      <c r="A55" s="48">
        <v>22</v>
      </c>
      <c r="B55" s="49">
        <v>100</v>
      </c>
      <c r="G55" s="53"/>
      <c r="H55" s="54"/>
      <c r="I55" s="51"/>
      <c r="J55" s="76"/>
      <c r="K55" s="76"/>
      <c r="L55" s="57"/>
      <c r="M55" s="51"/>
      <c r="N55" s="51"/>
      <c r="O55" s="51"/>
      <c r="P55" s="51"/>
      <c r="Q55" s="57"/>
      <c r="R55" s="51"/>
      <c r="S55" s="76"/>
      <c r="T55" s="76"/>
      <c r="U55" s="51"/>
      <c r="V55" s="57"/>
      <c r="W55" s="57">
        <f t="shared" si="8"/>
        <v>0</v>
      </c>
      <c r="X55" s="57"/>
      <c r="Y55" s="54">
        <f t="shared" ref="Y55:Y57" si="10">W55*H55</f>
        <v>0</v>
      </c>
      <c r="Z55" s="59"/>
    </row>
    <row r="56" spans="1:26">
      <c r="A56" s="48">
        <v>23</v>
      </c>
      <c r="B56" s="49"/>
      <c r="C56" s="99"/>
      <c r="D56" s="21"/>
      <c r="E56" s="21"/>
      <c r="F56" s="51"/>
      <c r="G56" s="53"/>
      <c r="H56" s="54"/>
      <c r="I56" s="58"/>
      <c r="J56" s="76"/>
      <c r="K56" s="77"/>
      <c r="L56" s="57"/>
      <c r="M56" s="51"/>
      <c r="N56" s="58"/>
      <c r="O56" s="58"/>
      <c r="P56" s="51"/>
      <c r="Q56" s="57"/>
      <c r="R56" s="51"/>
      <c r="S56" s="77"/>
      <c r="T56" s="76"/>
      <c r="U56" s="51"/>
      <c r="V56" s="57"/>
      <c r="W56" s="57">
        <f t="shared" si="8"/>
        <v>0</v>
      </c>
      <c r="X56" s="57"/>
      <c r="Y56" s="54">
        <f t="shared" si="10"/>
        <v>0</v>
      </c>
      <c r="Z56" s="59"/>
    </row>
    <row r="57" spans="1:26">
      <c r="A57" s="48">
        <v>24</v>
      </c>
      <c r="B57" s="49"/>
      <c r="C57" s="99"/>
      <c r="D57" s="21"/>
      <c r="E57" s="21"/>
      <c r="F57" s="51"/>
      <c r="G57" s="53"/>
      <c r="H57" s="54"/>
      <c r="I57" s="51"/>
      <c r="J57" s="76"/>
      <c r="K57" s="76"/>
      <c r="L57" s="57"/>
      <c r="M57" s="58"/>
      <c r="N57" s="58"/>
      <c r="O57" s="58"/>
      <c r="P57" s="51"/>
      <c r="Q57" s="57"/>
      <c r="R57" s="51"/>
      <c r="S57" s="76"/>
      <c r="T57" s="77"/>
      <c r="U57" s="51"/>
      <c r="V57" s="57"/>
      <c r="W57" s="1">
        <v>0</v>
      </c>
      <c r="X57" s="57"/>
      <c r="Y57" s="54">
        <f t="shared" si="10"/>
        <v>0</v>
      </c>
      <c r="Z57" s="59"/>
    </row>
    <row r="58" spans="1:26" ht="15.75" thickBot="1">
      <c r="A58" s="48">
        <v>25</v>
      </c>
      <c r="B58" s="129"/>
      <c r="C58" s="130"/>
      <c r="D58" s="30"/>
      <c r="E58" s="30"/>
      <c r="F58" s="74"/>
      <c r="G58" s="131"/>
      <c r="H58" s="132"/>
      <c r="I58" s="133"/>
      <c r="J58" s="134"/>
      <c r="K58" s="135"/>
      <c r="L58" s="136"/>
      <c r="M58" s="74"/>
      <c r="N58" s="133"/>
      <c r="O58" s="133"/>
      <c r="P58" s="74"/>
      <c r="Q58" s="136"/>
      <c r="R58" s="74"/>
      <c r="S58" s="135"/>
      <c r="T58" s="134"/>
      <c r="U58" s="74"/>
      <c r="V58" s="136"/>
      <c r="W58" s="136">
        <f>V58+Q58+L58</f>
        <v>0</v>
      </c>
      <c r="X58" s="136"/>
      <c r="Y58" s="132">
        <f>W58*H58</f>
        <v>0</v>
      </c>
      <c r="Z58" s="137"/>
    </row>
    <row r="59" spans="1:26" ht="15.75" thickBot="1">
      <c r="A59" s="48">
        <v>26</v>
      </c>
      <c r="B59" s="200">
        <v>110</v>
      </c>
      <c r="C59" s="7"/>
      <c r="D59" s="8"/>
      <c r="E59" s="9"/>
      <c r="F59" s="8"/>
      <c r="G59" s="10"/>
      <c r="H59" s="11"/>
      <c r="I59" s="13"/>
      <c r="J59" s="61"/>
      <c r="K59" s="61"/>
      <c r="L59" s="199"/>
      <c r="M59" s="8"/>
      <c r="N59" s="8"/>
      <c r="O59" s="8"/>
      <c r="P59" s="8"/>
      <c r="Q59" s="199"/>
      <c r="R59" s="8"/>
      <c r="S59" s="114"/>
      <c r="T59" s="61"/>
      <c r="U59" s="8"/>
      <c r="V59" s="199"/>
      <c r="W59" s="199">
        <f>V59+Q59+L59</f>
        <v>0</v>
      </c>
      <c r="X59" s="199"/>
      <c r="Y59" s="11">
        <f>W59*H59</f>
        <v>0</v>
      </c>
      <c r="Z59" s="17"/>
    </row>
    <row r="60" spans="1:26" ht="15.75" thickBot="1">
      <c r="A60" s="48">
        <v>27</v>
      </c>
      <c r="B60" s="18"/>
      <c r="C60" s="19"/>
      <c r="D60" s="20"/>
      <c r="E60" s="21"/>
      <c r="F60" s="20"/>
      <c r="G60" s="22"/>
      <c r="H60" s="23"/>
      <c r="I60" s="20"/>
      <c r="J60" s="100"/>
      <c r="K60" s="100"/>
      <c r="L60" s="1"/>
      <c r="M60" s="20"/>
      <c r="N60" s="20"/>
      <c r="O60" s="20"/>
      <c r="P60" s="20"/>
      <c r="Q60" s="1"/>
      <c r="R60" s="25"/>
      <c r="S60" s="100"/>
      <c r="T60" s="101"/>
      <c r="U60" s="20"/>
      <c r="V60" s="1"/>
      <c r="W60" s="1">
        <f>V60+Q60+L60</f>
        <v>0</v>
      </c>
      <c r="X60" s="1"/>
      <c r="Y60" s="11">
        <f t="shared" ref="Y60:Y61" si="11">W60*H60</f>
        <v>0</v>
      </c>
      <c r="Z60" s="26"/>
    </row>
    <row r="61" spans="1:26" ht="15.75" thickBot="1">
      <c r="A61" s="48">
        <v>28</v>
      </c>
      <c r="B61" s="37"/>
      <c r="C61" s="38"/>
      <c r="D61" s="39"/>
      <c r="E61" s="40"/>
      <c r="F61" s="39"/>
      <c r="G61" s="41"/>
      <c r="H61" s="42"/>
      <c r="I61" s="39"/>
      <c r="J61" s="72"/>
      <c r="K61" s="72"/>
      <c r="L61" s="45"/>
      <c r="M61" s="46"/>
      <c r="N61" s="39"/>
      <c r="O61" s="39"/>
      <c r="P61" s="39"/>
      <c r="Q61" s="45"/>
      <c r="R61" s="39"/>
      <c r="S61" s="125"/>
      <c r="T61" s="125"/>
      <c r="U61" s="39"/>
      <c r="V61" s="45"/>
      <c r="W61" s="45">
        <f>V61+Q61+L61</f>
        <v>0</v>
      </c>
      <c r="X61" s="45"/>
      <c r="Y61" s="11">
        <f t="shared" si="11"/>
        <v>0</v>
      </c>
      <c r="Z61" s="47"/>
    </row>
    <row r="62" spans="1:26">
      <c r="A62" s="48">
        <v>29</v>
      </c>
      <c r="B62" s="49">
        <v>140</v>
      </c>
      <c r="C62" s="50"/>
      <c r="D62" s="51"/>
      <c r="E62" s="52"/>
      <c r="F62" s="51"/>
      <c r="G62" s="53"/>
      <c r="H62" s="54"/>
      <c r="I62" s="58"/>
      <c r="J62" s="76"/>
      <c r="K62" s="76"/>
      <c r="L62" s="57"/>
      <c r="M62" s="51"/>
      <c r="N62" s="51"/>
      <c r="O62" s="51"/>
      <c r="P62" s="51"/>
      <c r="Q62" s="57"/>
      <c r="R62" s="51"/>
      <c r="S62" s="76"/>
      <c r="T62" s="76"/>
      <c r="U62" s="51"/>
      <c r="V62" s="57"/>
      <c r="W62" s="57">
        <f>V62+Q62+L62</f>
        <v>0</v>
      </c>
      <c r="X62" s="57"/>
      <c r="Y62" s="54">
        <f>W62*H62</f>
        <v>0</v>
      </c>
      <c r="Z62" s="59"/>
    </row>
  </sheetData>
  <sortState ref="C18:W20">
    <sortCondition descending="1" ref="W18:W20"/>
  </sortState>
  <mergeCells count="62">
    <mergeCell ref="Z4:Z5"/>
    <mergeCell ref="A1:Z1"/>
    <mergeCell ref="A2:Z2"/>
    <mergeCell ref="A3:Z3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Q4"/>
    <mergeCell ref="R4:V4"/>
    <mergeCell ref="W4:Y4"/>
    <mergeCell ref="A25:Z25"/>
    <mergeCell ref="A6:Z6"/>
    <mergeCell ref="A11:A12"/>
    <mergeCell ref="B11:B12"/>
    <mergeCell ref="C11:C12"/>
    <mergeCell ref="D11:D12"/>
    <mergeCell ref="E11:E12"/>
    <mergeCell ref="F11:F12"/>
    <mergeCell ref="G11:G12"/>
    <mergeCell ref="H11:H12"/>
    <mergeCell ref="I11:L11"/>
    <mergeCell ref="M11:Q11"/>
    <mergeCell ref="R11:V11"/>
    <mergeCell ref="W11:Y11"/>
    <mergeCell ref="Z11:Z12"/>
    <mergeCell ref="A13:Z13"/>
    <mergeCell ref="A30:Z30"/>
    <mergeCell ref="A26:Z26"/>
    <mergeCell ref="A27:Z27"/>
    <mergeCell ref="A28:A29"/>
    <mergeCell ref="B28:B29"/>
    <mergeCell ref="C28:C29"/>
    <mergeCell ref="D28:D29"/>
    <mergeCell ref="E28:E29"/>
    <mergeCell ref="F28:F29"/>
    <mergeCell ref="G28:G29"/>
    <mergeCell ref="H28:H29"/>
    <mergeCell ref="I28:L28"/>
    <mergeCell ref="M28:Q28"/>
    <mergeCell ref="R28:V28"/>
    <mergeCell ref="W28:Y28"/>
    <mergeCell ref="Z28:Z29"/>
    <mergeCell ref="Z43:Z44"/>
    <mergeCell ref="A45:Z45"/>
    <mergeCell ref="G43:G44"/>
    <mergeCell ref="H43:H44"/>
    <mergeCell ref="I43:L43"/>
    <mergeCell ref="M43:Q43"/>
    <mergeCell ref="R43:V43"/>
    <mergeCell ref="W43:Y43"/>
    <mergeCell ref="A43:A44"/>
    <mergeCell ref="B43:B44"/>
    <mergeCell ref="C43:C44"/>
    <mergeCell ref="D43:D44"/>
    <mergeCell ref="E43:E44"/>
    <mergeCell ref="F43:F4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94"/>
  <sheetViews>
    <sheetView workbookViewId="0">
      <selection activeCell="A61" sqref="A61"/>
    </sheetView>
  </sheetViews>
  <sheetFormatPr defaultRowHeight="15"/>
  <cols>
    <col min="1" max="1" width="4.42578125" style="183" customWidth="1"/>
    <col min="2" max="2" width="5.28515625" style="3" customWidth="1"/>
    <col min="3" max="3" width="23.140625" style="184" bestFit="1" customWidth="1"/>
    <col min="4" max="4" width="27" style="140" bestFit="1" customWidth="1"/>
    <col min="5" max="5" width="11.140625" style="140" customWidth="1"/>
    <col min="6" max="6" width="13.5703125" style="140" customWidth="1"/>
    <col min="7" max="7" width="7.5703125" style="185" bestFit="1" customWidth="1"/>
    <col min="8" max="8" width="9.42578125" style="186" customWidth="1"/>
    <col min="9" max="9" width="7.5703125" style="185" customWidth="1"/>
    <col min="10" max="10" width="7.7109375" style="185" customWidth="1"/>
    <col min="11" max="11" width="6.5703125" style="185" customWidth="1"/>
    <col min="12" max="12" width="6.28515625" style="185" customWidth="1"/>
    <col min="13" max="14" width="8.5703125" style="187" customWidth="1"/>
    <col min="15" max="15" width="12.85546875" style="186" customWidth="1"/>
    <col min="16" max="16" width="14.7109375" style="140" customWidth="1"/>
    <col min="17" max="16384" width="9.140625" style="140"/>
  </cols>
  <sheetData>
    <row r="1" spans="1:75" ht="18.7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75" ht="18.75">
      <c r="A2" s="283" t="s">
        <v>26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</row>
    <row r="3" spans="1:75" ht="18.75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1:75" ht="15.75" thickBot="1">
      <c r="A4" s="287" t="s">
        <v>3</v>
      </c>
      <c r="B4" s="288" t="s">
        <v>4</v>
      </c>
      <c r="C4" s="289" t="s">
        <v>5</v>
      </c>
      <c r="D4" s="288" t="s">
        <v>6</v>
      </c>
      <c r="E4" s="288" t="s">
        <v>7</v>
      </c>
      <c r="F4" s="288" t="s">
        <v>8</v>
      </c>
      <c r="G4" s="290" t="s">
        <v>9</v>
      </c>
      <c r="H4" s="291" t="s">
        <v>27</v>
      </c>
      <c r="I4" s="292" t="s">
        <v>13</v>
      </c>
      <c r="J4" s="292"/>
      <c r="K4" s="292"/>
      <c r="L4" s="292"/>
      <c r="M4" s="292"/>
      <c r="N4" s="292"/>
      <c r="O4" s="292"/>
      <c r="P4" s="288" t="s">
        <v>15</v>
      </c>
    </row>
    <row r="5" spans="1:75" s="3" customFormat="1" thickBot="1">
      <c r="A5" s="278"/>
      <c r="B5" s="274"/>
      <c r="C5" s="279"/>
      <c r="D5" s="274"/>
      <c r="E5" s="274"/>
      <c r="F5" s="274"/>
      <c r="G5" s="271"/>
      <c r="H5" s="272"/>
      <c r="I5" s="141">
        <v>1</v>
      </c>
      <c r="J5" s="141">
        <v>2</v>
      </c>
      <c r="K5" s="141">
        <v>3</v>
      </c>
      <c r="L5" s="141">
        <v>4</v>
      </c>
      <c r="M5" s="141" t="s">
        <v>16</v>
      </c>
      <c r="N5" s="141" t="s">
        <v>18</v>
      </c>
      <c r="O5" s="4" t="s">
        <v>10</v>
      </c>
      <c r="P5" s="274"/>
    </row>
    <row r="6" spans="1:75" ht="15.75" thickBot="1">
      <c r="A6" s="280" t="s">
        <v>19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2"/>
    </row>
    <row r="7" spans="1:75" ht="15.75" thickBot="1">
      <c r="A7" s="142">
        <v>1</v>
      </c>
      <c r="B7" s="214">
        <v>48</v>
      </c>
      <c r="C7" s="103" t="s">
        <v>57</v>
      </c>
      <c r="D7" s="104" t="s">
        <v>36</v>
      </c>
      <c r="E7" s="151">
        <v>33836</v>
      </c>
      <c r="F7" s="104" t="s">
        <v>40</v>
      </c>
      <c r="G7" s="109">
        <v>46.4</v>
      </c>
      <c r="H7" s="107">
        <v>1.0731999999999999</v>
      </c>
      <c r="I7" s="152">
        <v>75</v>
      </c>
      <c r="J7" s="222">
        <v>80</v>
      </c>
      <c r="K7" s="152">
        <v>80</v>
      </c>
      <c r="L7" s="109"/>
      <c r="M7" s="153">
        <v>80</v>
      </c>
      <c r="N7" s="153">
        <v>1</v>
      </c>
      <c r="O7" s="107">
        <f t="shared" ref="O7:O17" si="0">M7*H7</f>
        <v>85.855999999999995</v>
      </c>
      <c r="P7" s="154"/>
    </row>
    <row r="8" spans="1:75">
      <c r="A8" s="142">
        <v>2</v>
      </c>
      <c r="B8" s="215">
        <v>52</v>
      </c>
      <c r="C8" s="112" t="s">
        <v>90</v>
      </c>
      <c r="D8" s="8" t="s">
        <v>36</v>
      </c>
      <c r="E8" s="9">
        <v>31402</v>
      </c>
      <c r="F8" s="8" t="s">
        <v>40</v>
      </c>
      <c r="G8" s="61">
        <v>50.7</v>
      </c>
      <c r="H8" s="11">
        <v>1.0016</v>
      </c>
      <c r="I8" s="60">
        <v>120</v>
      </c>
      <c r="J8" s="114">
        <v>130</v>
      </c>
      <c r="K8" s="60">
        <v>130</v>
      </c>
      <c r="L8" s="61"/>
      <c r="M8" s="156">
        <v>130</v>
      </c>
      <c r="N8" s="156">
        <v>1</v>
      </c>
      <c r="O8" s="11">
        <f t="shared" si="0"/>
        <v>130.208</v>
      </c>
      <c r="P8" s="17">
        <v>1</v>
      </c>
    </row>
    <row r="9" spans="1:75">
      <c r="A9" s="142">
        <v>3</v>
      </c>
      <c r="B9" s="149"/>
      <c r="C9" s="233" t="s">
        <v>55</v>
      </c>
      <c r="D9" s="20" t="s">
        <v>36</v>
      </c>
      <c r="E9" s="21">
        <v>34397</v>
      </c>
      <c r="F9" s="20" t="s">
        <v>40</v>
      </c>
      <c r="G9" s="100">
        <v>52</v>
      </c>
      <c r="H9" s="23"/>
      <c r="I9" s="20">
        <v>120</v>
      </c>
      <c r="J9" s="20">
        <v>125</v>
      </c>
      <c r="K9" s="20">
        <v>130</v>
      </c>
      <c r="L9" s="20"/>
      <c r="M9" s="1">
        <v>130</v>
      </c>
      <c r="N9" s="2">
        <v>2</v>
      </c>
      <c r="O9" s="23">
        <f t="shared" si="0"/>
        <v>0</v>
      </c>
      <c r="P9" s="26"/>
    </row>
    <row r="10" spans="1:75" ht="15.75" thickBot="1">
      <c r="A10" s="142">
        <v>4</v>
      </c>
      <c r="B10" s="123"/>
      <c r="C10" s="150" t="s">
        <v>99</v>
      </c>
      <c r="D10" s="39" t="s">
        <v>36</v>
      </c>
      <c r="E10" s="40">
        <v>29611</v>
      </c>
      <c r="F10" s="39" t="s">
        <v>40</v>
      </c>
      <c r="G10" s="72">
        <v>49.3</v>
      </c>
      <c r="H10" s="42"/>
      <c r="I10" s="72">
        <v>100</v>
      </c>
      <c r="J10" s="72">
        <v>105</v>
      </c>
      <c r="K10" s="72">
        <v>107.5</v>
      </c>
      <c r="L10" s="72"/>
      <c r="M10" s="160">
        <v>107.5</v>
      </c>
      <c r="N10" s="160">
        <v>3</v>
      </c>
      <c r="O10" s="42">
        <f t="shared" si="0"/>
        <v>0</v>
      </c>
      <c r="P10" s="47"/>
    </row>
    <row r="11" spans="1:75" ht="15.75" thickBot="1">
      <c r="A11" s="142">
        <v>5</v>
      </c>
      <c r="B11" s="189">
        <v>56</v>
      </c>
      <c r="C11" s="171" t="s">
        <v>94</v>
      </c>
      <c r="D11" s="8" t="s">
        <v>95</v>
      </c>
      <c r="E11" s="9">
        <v>33898</v>
      </c>
      <c r="F11" s="8" t="s">
        <v>40</v>
      </c>
      <c r="G11" s="61">
        <v>54.9</v>
      </c>
      <c r="H11" s="11">
        <v>0.93899999999999995</v>
      </c>
      <c r="I11" s="60">
        <v>95</v>
      </c>
      <c r="J11" s="61">
        <v>107.5</v>
      </c>
      <c r="K11" s="12">
        <v>112.5</v>
      </c>
      <c r="L11" s="61"/>
      <c r="M11" s="156">
        <v>107.5</v>
      </c>
      <c r="N11" s="156">
        <v>1</v>
      </c>
      <c r="O11" s="11">
        <f t="shared" si="0"/>
        <v>100.9425</v>
      </c>
      <c r="P11" s="17"/>
    </row>
    <row r="12" spans="1:75" ht="15.75" thickBot="1">
      <c r="A12" s="142">
        <v>6</v>
      </c>
      <c r="B12" s="210">
        <v>60</v>
      </c>
      <c r="C12" s="7" t="s">
        <v>35</v>
      </c>
      <c r="D12" s="8" t="s">
        <v>36</v>
      </c>
      <c r="E12" s="113">
        <v>36344</v>
      </c>
      <c r="F12" s="8" t="s">
        <v>40</v>
      </c>
      <c r="G12" s="61">
        <v>58.2</v>
      </c>
      <c r="H12" s="11">
        <v>0.8851</v>
      </c>
      <c r="I12" s="61">
        <v>132.5</v>
      </c>
      <c r="J12" s="61">
        <v>140</v>
      </c>
      <c r="K12" s="61">
        <v>145</v>
      </c>
      <c r="L12" s="61"/>
      <c r="M12" s="156">
        <v>145</v>
      </c>
      <c r="N12" s="156">
        <v>1</v>
      </c>
      <c r="O12" s="11">
        <f t="shared" si="0"/>
        <v>128.33949999999999</v>
      </c>
      <c r="P12" s="17">
        <v>2</v>
      </c>
    </row>
    <row r="13" spans="1:75" ht="15.75" thickBot="1">
      <c r="A13" s="142">
        <v>7</v>
      </c>
      <c r="B13" s="158"/>
      <c r="C13" s="216" t="s">
        <v>73</v>
      </c>
      <c r="D13" s="217" t="s">
        <v>74</v>
      </c>
      <c r="E13" s="217">
        <v>26800</v>
      </c>
      <c r="F13" s="218" t="s">
        <v>48</v>
      </c>
      <c r="G13" s="72">
        <v>58.8</v>
      </c>
      <c r="H13" s="42"/>
      <c r="I13" s="162">
        <v>50</v>
      </c>
      <c r="J13" s="72">
        <v>60</v>
      </c>
      <c r="K13" s="162">
        <v>70</v>
      </c>
      <c r="L13" s="72"/>
      <c r="M13" s="160">
        <v>70</v>
      </c>
      <c r="N13" s="160">
        <v>1</v>
      </c>
      <c r="O13" s="11">
        <f t="shared" si="0"/>
        <v>0</v>
      </c>
      <c r="P13" s="47"/>
    </row>
    <row r="14" spans="1:75" s="163" customFormat="1">
      <c r="A14" s="142">
        <v>8</v>
      </c>
      <c r="B14" s="210">
        <v>67.5</v>
      </c>
      <c r="C14" s="7" t="s">
        <v>44</v>
      </c>
      <c r="D14" s="8" t="s">
        <v>36</v>
      </c>
      <c r="E14" s="9">
        <v>36842</v>
      </c>
      <c r="F14" s="8" t="s">
        <v>42</v>
      </c>
      <c r="G14" s="61">
        <v>66.599999999999994</v>
      </c>
      <c r="H14" s="11"/>
      <c r="I14" s="61">
        <v>90</v>
      </c>
      <c r="J14" s="61">
        <v>97.5</v>
      </c>
      <c r="K14" s="114">
        <v>102.5</v>
      </c>
      <c r="L14" s="61"/>
      <c r="M14" s="156">
        <v>97.5</v>
      </c>
      <c r="N14" s="156">
        <v>1</v>
      </c>
      <c r="O14" s="11">
        <f t="shared" si="0"/>
        <v>0</v>
      </c>
      <c r="P14" s="17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</row>
    <row r="15" spans="1:75" s="163" customFormat="1" ht="15.75" thickBot="1">
      <c r="A15" s="142">
        <v>9</v>
      </c>
      <c r="B15" s="27"/>
      <c r="C15" s="28" t="s">
        <v>54</v>
      </c>
      <c r="D15" s="29" t="s">
        <v>36</v>
      </c>
      <c r="E15" s="119">
        <v>33452</v>
      </c>
      <c r="F15" s="29" t="s">
        <v>40</v>
      </c>
      <c r="G15" s="102">
        <v>66.8</v>
      </c>
      <c r="H15" s="32">
        <v>0.79179999999999995</v>
      </c>
      <c r="I15" s="102">
        <v>140</v>
      </c>
      <c r="J15" s="102">
        <v>150</v>
      </c>
      <c r="K15" s="102">
        <v>157.5</v>
      </c>
      <c r="L15" s="102"/>
      <c r="M15" s="145">
        <v>157.5</v>
      </c>
      <c r="N15" s="145">
        <v>1</v>
      </c>
      <c r="O15" s="132">
        <f t="shared" si="0"/>
        <v>124.70849999999999</v>
      </c>
      <c r="P15" s="36">
        <v>3</v>
      </c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</row>
    <row r="16" spans="1:75">
      <c r="A16" s="142">
        <v>10</v>
      </c>
      <c r="B16" s="212">
        <v>75</v>
      </c>
      <c r="C16" s="7" t="s">
        <v>58</v>
      </c>
      <c r="D16" s="8" t="s">
        <v>36</v>
      </c>
      <c r="E16" s="113">
        <v>31117</v>
      </c>
      <c r="F16" s="8" t="s">
        <v>40</v>
      </c>
      <c r="G16" s="61">
        <v>71.599999999999994</v>
      </c>
      <c r="H16" s="11">
        <v>0.749</v>
      </c>
      <c r="I16" s="61">
        <v>140</v>
      </c>
      <c r="J16" s="61">
        <v>155</v>
      </c>
      <c r="K16" s="114">
        <v>160</v>
      </c>
      <c r="L16" s="61"/>
      <c r="M16" s="156">
        <v>155</v>
      </c>
      <c r="N16" s="156">
        <v>1</v>
      </c>
      <c r="O16" s="11">
        <f t="shared" si="0"/>
        <v>116.095</v>
      </c>
      <c r="P16" s="17"/>
    </row>
    <row r="17" spans="1:75" s="163" customFormat="1" ht="15.75" thickBot="1">
      <c r="A17" s="142">
        <v>11</v>
      </c>
      <c r="B17" s="98">
        <v>82.5</v>
      </c>
      <c r="C17" s="175" t="s">
        <v>56</v>
      </c>
      <c r="D17" s="51" t="s">
        <v>36</v>
      </c>
      <c r="E17" s="52">
        <v>33370</v>
      </c>
      <c r="F17" s="51" t="s">
        <v>40</v>
      </c>
      <c r="G17" s="53">
        <v>78.099999999999994</v>
      </c>
      <c r="H17" s="54">
        <v>0.70140000000000002</v>
      </c>
      <c r="I17" s="176">
        <v>145</v>
      </c>
      <c r="J17" s="76">
        <v>155</v>
      </c>
      <c r="K17" s="76">
        <v>160</v>
      </c>
      <c r="L17" s="76"/>
      <c r="M17" s="161">
        <v>160</v>
      </c>
      <c r="N17" s="161">
        <v>1</v>
      </c>
      <c r="O17" s="54">
        <f t="shared" si="0"/>
        <v>112.224</v>
      </c>
      <c r="P17" s="59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</row>
    <row r="18" spans="1:75" ht="15.75" thickBot="1">
      <c r="A18" s="278" t="s">
        <v>3</v>
      </c>
      <c r="B18" s="288" t="s">
        <v>4</v>
      </c>
      <c r="C18" s="289" t="s">
        <v>5</v>
      </c>
      <c r="D18" s="288" t="s">
        <v>6</v>
      </c>
      <c r="E18" s="288" t="s">
        <v>7</v>
      </c>
      <c r="F18" s="288" t="s">
        <v>8</v>
      </c>
      <c r="G18" s="290" t="s">
        <v>9</v>
      </c>
      <c r="H18" s="291" t="s">
        <v>27</v>
      </c>
      <c r="I18" s="292" t="s">
        <v>13</v>
      </c>
      <c r="J18" s="292"/>
      <c r="K18" s="292"/>
      <c r="L18" s="292"/>
      <c r="M18" s="292"/>
      <c r="N18" s="292"/>
      <c r="O18" s="292"/>
      <c r="P18" s="288" t="s">
        <v>15</v>
      </c>
    </row>
    <row r="19" spans="1:75" ht="15.75" thickBot="1">
      <c r="A19" s="278"/>
      <c r="B19" s="274"/>
      <c r="C19" s="279"/>
      <c r="D19" s="274"/>
      <c r="E19" s="274"/>
      <c r="F19" s="274"/>
      <c r="G19" s="271"/>
      <c r="H19" s="272"/>
      <c r="I19" s="141">
        <v>1</v>
      </c>
      <c r="J19" s="141">
        <v>2</v>
      </c>
      <c r="K19" s="141">
        <v>3</v>
      </c>
      <c r="L19" s="141">
        <v>4</v>
      </c>
      <c r="M19" s="141" t="s">
        <v>18</v>
      </c>
      <c r="N19" s="141" t="s">
        <v>18</v>
      </c>
      <c r="O19" s="4" t="s">
        <v>22</v>
      </c>
      <c r="P19" s="274"/>
    </row>
    <row r="20" spans="1:75" ht="15.75" thickBot="1">
      <c r="A20" s="293" t="s">
        <v>23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94"/>
    </row>
    <row r="21" spans="1:75" ht="15.75" thickBot="1">
      <c r="A21" s="168">
        <v>12</v>
      </c>
      <c r="B21" s="18">
        <v>60</v>
      </c>
      <c r="C21" s="19" t="s">
        <v>98</v>
      </c>
      <c r="D21" s="20" t="s">
        <v>47</v>
      </c>
      <c r="E21" s="157">
        <v>37018</v>
      </c>
      <c r="F21" s="9" t="s">
        <v>42</v>
      </c>
      <c r="G21" s="100">
        <v>60</v>
      </c>
      <c r="H21" s="23"/>
      <c r="I21" s="100">
        <v>140</v>
      </c>
      <c r="J21" s="100">
        <v>145</v>
      </c>
      <c r="K21" s="100">
        <v>152.5</v>
      </c>
      <c r="L21" s="100"/>
      <c r="M21" s="2">
        <v>152.5</v>
      </c>
      <c r="N21" s="2"/>
      <c r="O21" s="23">
        <f t="shared" ref="O21:O36" si="1">M21*H21</f>
        <v>0</v>
      </c>
      <c r="P21" s="26"/>
    </row>
    <row r="22" spans="1:75">
      <c r="A22" s="168">
        <v>13</v>
      </c>
      <c r="B22" s="6">
        <v>75</v>
      </c>
      <c r="C22" s="171" t="s">
        <v>64</v>
      </c>
      <c r="D22" s="8" t="s">
        <v>36</v>
      </c>
      <c r="E22" s="9">
        <v>36984</v>
      </c>
      <c r="F22" s="9" t="s">
        <v>42</v>
      </c>
      <c r="G22" s="61">
        <v>72</v>
      </c>
      <c r="H22" s="11"/>
      <c r="I22" s="114">
        <v>195</v>
      </c>
      <c r="J22" s="114">
        <v>195</v>
      </c>
      <c r="K22" s="61">
        <v>195</v>
      </c>
      <c r="L22" s="61"/>
      <c r="M22" s="156">
        <v>195</v>
      </c>
      <c r="N22" s="156"/>
      <c r="O22" s="23">
        <f t="shared" si="1"/>
        <v>0</v>
      </c>
      <c r="P22" s="17"/>
    </row>
    <row r="23" spans="1:75">
      <c r="A23" s="168">
        <v>14</v>
      </c>
      <c r="B23" s="18"/>
      <c r="C23" s="19" t="s">
        <v>91</v>
      </c>
      <c r="D23" s="20" t="s">
        <v>92</v>
      </c>
      <c r="E23" s="21">
        <v>32745</v>
      </c>
      <c r="F23" s="146" t="s">
        <v>40</v>
      </c>
      <c r="G23" s="100">
        <v>73.7</v>
      </c>
      <c r="H23" s="23"/>
      <c r="I23" s="101">
        <v>172.5</v>
      </c>
      <c r="J23" s="101">
        <v>172.5</v>
      </c>
      <c r="K23" s="101">
        <v>180</v>
      </c>
      <c r="L23" s="100"/>
      <c r="M23" s="2">
        <v>0</v>
      </c>
      <c r="N23" s="2"/>
      <c r="O23" s="23">
        <f t="shared" si="1"/>
        <v>0</v>
      </c>
      <c r="P23" s="26"/>
    </row>
    <row r="24" spans="1:75" ht="15.75" thickBot="1">
      <c r="A24" s="168">
        <v>15</v>
      </c>
      <c r="B24" s="27"/>
      <c r="C24" s="28" t="s">
        <v>116</v>
      </c>
      <c r="D24" s="29" t="s">
        <v>36</v>
      </c>
      <c r="E24" s="119">
        <v>24569</v>
      </c>
      <c r="F24" s="29" t="s">
        <v>50</v>
      </c>
      <c r="G24" s="31">
        <v>74.599999999999994</v>
      </c>
      <c r="H24" s="32"/>
      <c r="I24" s="29">
        <v>165</v>
      </c>
      <c r="J24" s="33">
        <v>175</v>
      </c>
      <c r="K24" s="33">
        <v>180</v>
      </c>
      <c r="L24" s="29"/>
      <c r="M24" s="145">
        <v>165</v>
      </c>
      <c r="N24" s="145"/>
      <c r="O24" s="23">
        <f t="shared" si="1"/>
        <v>0</v>
      </c>
    </row>
    <row r="25" spans="1:75">
      <c r="A25" s="168">
        <v>16</v>
      </c>
      <c r="B25" s="172" t="s">
        <v>20</v>
      </c>
      <c r="C25" s="7" t="s">
        <v>117</v>
      </c>
      <c r="D25" s="8" t="s">
        <v>104</v>
      </c>
      <c r="E25" s="9">
        <v>34558</v>
      </c>
      <c r="F25" s="8" t="s">
        <v>105</v>
      </c>
      <c r="G25" s="61">
        <v>81.3</v>
      </c>
      <c r="H25" s="173"/>
      <c r="I25" s="61">
        <v>210</v>
      </c>
      <c r="J25" s="61">
        <v>220</v>
      </c>
      <c r="K25" s="61">
        <v>232.5</v>
      </c>
      <c r="L25" s="61"/>
      <c r="M25" s="156">
        <v>232.5</v>
      </c>
      <c r="N25" s="156">
        <v>1</v>
      </c>
      <c r="O25" s="23">
        <f t="shared" si="1"/>
        <v>0</v>
      </c>
      <c r="P25" s="17"/>
    </row>
    <row r="26" spans="1:75" s="20" customFormat="1">
      <c r="A26" s="168">
        <v>17</v>
      </c>
      <c r="B26" s="143"/>
      <c r="C26" s="19" t="s">
        <v>79</v>
      </c>
      <c r="D26" s="20" t="s">
        <v>36</v>
      </c>
      <c r="E26" s="21">
        <v>30594</v>
      </c>
      <c r="F26" s="20" t="s">
        <v>40</v>
      </c>
      <c r="G26" s="100">
        <v>82.3</v>
      </c>
      <c r="H26" s="174"/>
      <c r="I26" s="101">
        <v>170</v>
      </c>
      <c r="J26" s="101">
        <v>170</v>
      </c>
      <c r="K26" s="101">
        <v>170</v>
      </c>
      <c r="L26" s="100"/>
      <c r="M26" s="2">
        <v>0</v>
      </c>
      <c r="N26" s="2"/>
      <c r="O26" s="23">
        <f t="shared" si="1"/>
        <v>0</v>
      </c>
      <c r="P26" s="26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77"/>
    </row>
    <row r="27" spans="1:75">
      <c r="A27" s="168">
        <v>18</v>
      </c>
      <c r="B27" s="18"/>
      <c r="C27" s="19" t="s">
        <v>117</v>
      </c>
      <c r="D27" s="20" t="s">
        <v>104</v>
      </c>
      <c r="E27" s="21">
        <v>34558</v>
      </c>
      <c r="F27" s="20" t="s">
        <v>40</v>
      </c>
      <c r="G27" s="20">
        <v>81.3</v>
      </c>
      <c r="H27" s="23">
        <v>0.62729999999999997</v>
      </c>
      <c r="I27" s="20">
        <v>210</v>
      </c>
      <c r="J27" s="20">
        <v>220</v>
      </c>
      <c r="K27" s="20">
        <v>232.5</v>
      </c>
      <c r="L27" s="20"/>
      <c r="M27" s="1">
        <v>232.5</v>
      </c>
      <c r="N27" s="2">
        <v>1</v>
      </c>
      <c r="O27" s="23">
        <f t="shared" si="1"/>
        <v>145.84725</v>
      </c>
      <c r="P27" s="26">
        <v>1</v>
      </c>
    </row>
    <row r="28" spans="1:75">
      <c r="A28" s="168">
        <v>19</v>
      </c>
      <c r="B28" s="18"/>
      <c r="C28" s="19" t="s">
        <v>101</v>
      </c>
      <c r="D28" s="20" t="s">
        <v>53</v>
      </c>
      <c r="E28" s="21">
        <v>31753</v>
      </c>
      <c r="F28" s="20" t="s">
        <v>40</v>
      </c>
      <c r="G28" s="100">
        <v>81.2</v>
      </c>
      <c r="H28" s="23"/>
      <c r="I28" s="20">
        <v>175</v>
      </c>
      <c r="J28" s="25">
        <v>187.5</v>
      </c>
      <c r="K28" s="20">
        <v>187.5</v>
      </c>
      <c r="L28" s="20"/>
      <c r="M28" s="1">
        <v>187.5</v>
      </c>
      <c r="N28" s="2">
        <v>2</v>
      </c>
      <c r="O28" s="23">
        <f t="shared" si="1"/>
        <v>0</v>
      </c>
      <c r="P28" s="26"/>
    </row>
    <row r="29" spans="1:75" ht="15.75" thickBot="1">
      <c r="A29" s="168">
        <v>20</v>
      </c>
      <c r="B29" s="178"/>
      <c r="C29" s="28" t="s">
        <v>82</v>
      </c>
      <c r="D29" s="29" t="s">
        <v>67</v>
      </c>
      <c r="E29" s="30">
        <v>36853</v>
      </c>
      <c r="F29" s="29" t="s">
        <v>42</v>
      </c>
      <c r="G29" s="31">
        <v>82</v>
      </c>
      <c r="H29" s="32"/>
      <c r="I29" s="102">
        <v>150</v>
      </c>
      <c r="J29" s="102">
        <v>160</v>
      </c>
      <c r="K29" s="102">
        <v>170</v>
      </c>
      <c r="L29" s="144"/>
      <c r="M29" s="145">
        <v>170</v>
      </c>
      <c r="N29" s="145">
        <v>1</v>
      </c>
      <c r="O29" s="32">
        <f t="shared" si="1"/>
        <v>0</v>
      </c>
      <c r="P29" s="36"/>
    </row>
    <row r="30" spans="1:75">
      <c r="A30" s="168">
        <v>21</v>
      </c>
      <c r="B30" s="172">
        <v>90</v>
      </c>
      <c r="C30" s="7" t="s">
        <v>88</v>
      </c>
      <c r="D30" s="8" t="s">
        <v>36</v>
      </c>
      <c r="E30" s="226">
        <v>23306</v>
      </c>
      <c r="F30" s="8" t="s">
        <v>50</v>
      </c>
      <c r="G30" s="8">
        <v>85.6</v>
      </c>
      <c r="H30" s="8"/>
      <c r="I30" s="8">
        <v>187.5</v>
      </c>
      <c r="J30" s="13">
        <v>200</v>
      </c>
      <c r="K30" s="13">
        <v>200</v>
      </c>
      <c r="L30" s="8"/>
      <c r="M30" s="156">
        <v>187.5</v>
      </c>
      <c r="N30" s="156">
        <v>1</v>
      </c>
      <c r="O30" s="32">
        <f t="shared" si="1"/>
        <v>0</v>
      </c>
      <c r="P30" s="17"/>
    </row>
    <row r="31" spans="1:75" ht="15.75" thickBot="1">
      <c r="A31" s="168">
        <v>22</v>
      </c>
      <c r="B31" s="178"/>
      <c r="C31" s="130" t="s">
        <v>93</v>
      </c>
      <c r="D31" s="30" t="s">
        <v>36</v>
      </c>
      <c r="E31" s="30">
        <v>30853</v>
      </c>
      <c r="F31" s="29" t="s">
        <v>40</v>
      </c>
      <c r="G31" s="102">
        <v>88.2</v>
      </c>
      <c r="H31" s="32">
        <v>0.59350000000000003</v>
      </c>
      <c r="I31" s="102">
        <v>180</v>
      </c>
      <c r="J31" s="102">
        <v>190</v>
      </c>
      <c r="K31" s="120">
        <v>197.5</v>
      </c>
      <c r="L31" s="144"/>
      <c r="M31" s="145">
        <v>190</v>
      </c>
      <c r="N31" s="145">
        <v>1</v>
      </c>
      <c r="O31" s="32">
        <f t="shared" si="1"/>
        <v>112.765</v>
      </c>
      <c r="P31" s="36"/>
    </row>
    <row r="32" spans="1:75" s="20" customFormat="1">
      <c r="A32" s="168">
        <v>23</v>
      </c>
      <c r="B32" s="212">
        <v>100</v>
      </c>
      <c r="C32" s="7" t="s">
        <v>75</v>
      </c>
      <c r="D32" s="8" t="s">
        <v>47</v>
      </c>
      <c r="E32" s="113">
        <v>27769</v>
      </c>
      <c r="F32" s="8" t="s">
        <v>48</v>
      </c>
      <c r="G32" s="61">
        <v>97.6</v>
      </c>
      <c r="H32" s="11"/>
      <c r="I32" s="8">
        <v>225</v>
      </c>
      <c r="J32" s="114">
        <v>240</v>
      </c>
      <c r="K32" s="8">
        <v>240</v>
      </c>
      <c r="L32" s="61"/>
      <c r="M32" s="156">
        <v>240</v>
      </c>
      <c r="N32" s="156">
        <v>1</v>
      </c>
      <c r="O32" s="32">
        <f t="shared" si="1"/>
        <v>0</v>
      </c>
      <c r="P32" s="17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77"/>
    </row>
    <row r="33" spans="1:57" s="20" customFormat="1">
      <c r="A33" s="168">
        <v>24</v>
      </c>
      <c r="B33" s="18"/>
      <c r="C33" s="19" t="s">
        <v>46</v>
      </c>
      <c r="D33" s="20" t="s">
        <v>47</v>
      </c>
      <c r="E33" s="157">
        <v>26648</v>
      </c>
      <c r="F33" s="20" t="s">
        <v>48</v>
      </c>
      <c r="G33" s="100">
        <v>95.7</v>
      </c>
      <c r="H33" s="23"/>
      <c r="I33" s="20">
        <v>200</v>
      </c>
      <c r="J33" s="100">
        <v>210</v>
      </c>
      <c r="K33" s="20">
        <v>215</v>
      </c>
      <c r="M33" s="1">
        <v>215</v>
      </c>
      <c r="N33" s="2">
        <v>2</v>
      </c>
      <c r="O33" s="32">
        <f t="shared" si="1"/>
        <v>0</v>
      </c>
      <c r="P33" s="26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77"/>
    </row>
    <row r="34" spans="1:57" s="20" customFormat="1">
      <c r="A34" s="168">
        <v>25</v>
      </c>
      <c r="B34" s="18"/>
      <c r="C34" s="99" t="s">
        <v>62</v>
      </c>
      <c r="D34" s="21" t="s">
        <v>63</v>
      </c>
      <c r="E34" s="21">
        <v>31567</v>
      </c>
      <c r="F34" s="20" t="s">
        <v>40</v>
      </c>
      <c r="G34" s="22">
        <v>95.7</v>
      </c>
      <c r="H34" s="23">
        <v>0.56779999999999997</v>
      </c>
      <c r="I34" s="20">
        <v>232.5</v>
      </c>
      <c r="J34" s="100">
        <v>242.5</v>
      </c>
      <c r="K34" s="20">
        <v>250</v>
      </c>
      <c r="L34" s="100"/>
      <c r="M34" s="2">
        <v>250</v>
      </c>
      <c r="N34" s="2">
        <v>1</v>
      </c>
      <c r="O34" s="32">
        <f t="shared" si="1"/>
        <v>141.94999999999999</v>
      </c>
      <c r="P34" s="26">
        <v>2</v>
      </c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77"/>
    </row>
    <row r="35" spans="1:57" s="20" customFormat="1">
      <c r="A35" s="168">
        <v>26</v>
      </c>
      <c r="B35" s="18"/>
      <c r="C35" s="99" t="s">
        <v>71</v>
      </c>
      <c r="D35" s="20" t="s">
        <v>66</v>
      </c>
      <c r="E35" s="21">
        <v>32400</v>
      </c>
      <c r="F35" s="20" t="s">
        <v>40</v>
      </c>
      <c r="G35" s="22">
        <v>99.3</v>
      </c>
      <c r="H35" s="23"/>
      <c r="I35" s="20">
        <v>220</v>
      </c>
      <c r="J35" s="100">
        <v>235</v>
      </c>
      <c r="K35" s="20">
        <v>245</v>
      </c>
      <c r="L35" s="147"/>
      <c r="M35" s="2">
        <v>245</v>
      </c>
      <c r="N35" s="2">
        <v>2</v>
      </c>
      <c r="O35" s="32">
        <f t="shared" si="1"/>
        <v>0</v>
      </c>
      <c r="P35" s="26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77"/>
    </row>
    <row r="36" spans="1:57" s="20" customFormat="1" ht="15.75" thickBot="1">
      <c r="A36" s="168">
        <v>27</v>
      </c>
      <c r="B36" s="37"/>
      <c r="C36" s="198" t="s">
        <v>110</v>
      </c>
      <c r="D36" s="40" t="s">
        <v>36</v>
      </c>
      <c r="E36" s="40"/>
      <c r="F36" s="39" t="s">
        <v>40</v>
      </c>
      <c r="G36" s="72">
        <v>98.3</v>
      </c>
      <c r="H36" s="42"/>
      <c r="I36" s="39">
        <v>205</v>
      </c>
      <c r="J36" s="125">
        <v>235</v>
      </c>
      <c r="K36" s="46">
        <v>235</v>
      </c>
      <c r="L36" s="72"/>
      <c r="M36" s="160">
        <v>205</v>
      </c>
      <c r="N36" s="45">
        <v>3</v>
      </c>
      <c r="O36" s="32">
        <f t="shared" si="1"/>
        <v>0</v>
      </c>
      <c r="P36" s="47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77"/>
    </row>
    <row r="37" spans="1:57" s="74" customFormat="1">
      <c r="A37" s="168">
        <v>28</v>
      </c>
      <c r="B37" s="98">
        <v>110</v>
      </c>
      <c r="C37" s="50" t="s">
        <v>51</v>
      </c>
      <c r="D37" s="51" t="s">
        <v>39</v>
      </c>
      <c r="E37" s="52">
        <v>33145</v>
      </c>
      <c r="F37" s="51" t="s">
        <v>40</v>
      </c>
      <c r="G37" s="76">
        <v>106.4</v>
      </c>
      <c r="H37" s="54">
        <v>0.54210000000000003</v>
      </c>
      <c r="I37" s="228">
        <v>240</v>
      </c>
      <c r="J37" s="51">
        <v>245</v>
      </c>
      <c r="K37" s="58">
        <v>250</v>
      </c>
      <c r="L37" s="51"/>
      <c r="M37" s="57">
        <v>245</v>
      </c>
      <c r="N37" s="161">
        <v>1</v>
      </c>
      <c r="O37" s="132">
        <f t="shared" ref="O37" si="2">M37*H37</f>
        <v>132.81450000000001</v>
      </c>
      <c r="P37" s="59">
        <v>3</v>
      </c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79"/>
    </row>
    <row r="38" spans="1:57" s="74" customFormat="1">
      <c r="A38" s="168">
        <v>29</v>
      </c>
      <c r="B38" s="18"/>
      <c r="C38" s="19" t="s">
        <v>89</v>
      </c>
      <c r="D38" s="20" t="s">
        <v>36</v>
      </c>
      <c r="E38" s="157">
        <v>31155</v>
      </c>
      <c r="F38" s="20" t="s">
        <v>40</v>
      </c>
      <c r="G38" s="100">
        <v>106.1</v>
      </c>
      <c r="H38" s="23"/>
      <c r="I38" s="147">
        <v>225</v>
      </c>
      <c r="J38" s="101">
        <v>235</v>
      </c>
      <c r="K38" s="148">
        <v>235</v>
      </c>
      <c r="L38" s="100"/>
      <c r="M38" s="2">
        <v>225</v>
      </c>
      <c r="N38" s="2">
        <v>2</v>
      </c>
      <c r="O38" s="23">
        <f>M38*H38</f>
        <v>0</v>
      </c>
      <c r="P38" s="26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79"/>
    </row>
    <row r="39" spans="1:57" ht="18.75">
      <c r="A39" s="283" t="s">
        <v>26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5"/>
    </row>
    <row r="40" spans="1:57" ht="18.75">
      <c r="A40" s="286" t="s">
        <v>24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</row>
    <row r="41" spans="1:57" ht="15.75" thickBot="1">
      <c r="A41" s="287" t="s">
        <v>3</v>
      </c>
      <c r="B41" s="288" t="s">
        <v>4</v>
      </c>
      <c r="C41" s="289" t="s">
        <v>5</v>
      </c>
      <c r="D41" s="288" t="s">
        <v>6</v>
      </c>
      <c r="E41" s="288" t="s">
        <v>7</v>
      </c>
      <c r="F41" s="288" t="s">
        <v>8</v>
      </c>
      <c r="G41" s="290" t="s">
        <v>9</v>
      </c>
      <c r="H41" s="291" t="s">
        <v>27</v>
      </c>
      <c r="I41" s="292" t="s">
        <v>13</v>
      </c>
      <c r="J41" s="292"/>
      <c r="K41" s="292"/>
      <c r="L41" s="292"/>
      <c r="M41" s="292"/>
      <c r="N41" s="292"/>
      <c r="O41" s="292"/>
      <c r="P41" s="288" t="s">
        <v>15</v>
      </c>
    </row>
    <row r="42" spans="1:57" ht="15.75" thickBot="1">
      <c r="A42" s="278"/>
      <c r="B42" s="274"/>
      <c r="C42" s="279"/>
      <c r="D42" s="274"/>
      <c r="E42" s="274"/>
      <c r="F42" s="274"/>
      <c r="G42" s="271"/>
      <c r="H42" s="272"/>
      <c r="I42" s="141">
        <v>1</v>
      </c>
      <c r="J42" s="141">
        <v>2</v>
      </c>
      <c r="K42" s="141">
        <v>3</v>
      </c>
      <c r="L42" s="141">
        <v>4</v>
      </c>
      <c r="M42" s="141" t="s">
        <v>30</v>
      </c>
      <c r="N42" s="141" t="s">
        <v>30</v>
      </c>
      <c r="O42" s="4" t="s">
        <v>10</v>
      </c>
      <c r="P42" s="274"/>
    </row>
    <row r="43" spans="1:57" ht="15.75" thickBot="1">
      <c r="A43" s="280" t="s">
        <v>19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2"/>
    </row>
    <row r="44" spans="1:57" ht="15.75" thickBot="1">
      <c r="A44" s="180"/>
      <c r="B44" s="49">
        <v>44</v>
      </c>
      <c r="C44" s="175"/>
      <c r="D44" s="51"/>
      <c r="E44" s="52"/>
      <c r="F44" s="51"/>
      <c r="G44" s="76"/>
      <c r="H44" s="54"/>
      <c r="I44" s="176"/>
      <c r="J44" s="76"/>
      <c r="K44" s="77"/>
      <c r="L44" s="76"/>
      <c r="M44" s="161"/>
      <c r="N44" s="161"/>
      <c r="O44" s="11">
        <f t="shared" ref="O44:O51" si="3">M44*H44</f>
        <v>0</v>
      </c>
      <c r="P44" s="59"/>
    </row>
    <row r="45" spans="1:57" ht="15.75" thickBot="1">
      <c r="A45" s="142"/>
      <c r="B45" s="139">
        <v>48</v>
      </c>
      <c r="C45" s="171"/>
      <c r="D45" s="8"/>
      <c r="E45" s="9"/>
      <c r="F45" s="8"/>
      <c r="G45" s="61"/>
      <c r="H45" s="11"/>
      <c r="I45" s="61"/>
      <c r="J45" s="114"/>
      <c r="K45" s="114"/>
      <c r="L45" s="61"/>
      <c r="M45" s="156"/>
      <c r="N45" s="156"/>
      <c r="O45" s="11">
        <f t="shared" si="3"/>
        <v>0</v>
      </c>
      <c r="P45" s="17"/>
    </row>
    <row r="46" spans="1:57" ht="15.75" thickBot="1">
      <c r="A46" s="142"/>
      <c r="B46" s="139">
        <v>52</v>
      </c>
      <c r="C46" s="171"/>
      <c r="D46" s="8"/>
      <c r="E46" s="9"/>
      <c r="F46" s="8"/>
      <c r="G46" s="61"/>
      <c r="H46" s="11"/>
      <c r="I46" s="61"/>
      <c r="J46" s="61"/>
      <c r="K46" s="114"/>
      <c r="L46" s="61"/>
      <c r="M46" s="156"/>
      <c r="N46" s="156"/>
      <c r="O46" s="11">
        <f t="shared" si="3"/>
        <v>0</v>
      </c>
      <c r="P46" s="17"/>
    </row>
    <row r="47" spans="1:57" ht="15.75" thickBot="1">
      <c r="A47" s="142"/>
      <c r="B47" s="138">
        <v>56</v>
      </c>
      <c r="C47" s="171"/>
      <c r="D47" s="8"/>
      <c r="E47" s="9"/>
      <c r="F47" s="8"/>
      <c r="G47" s="61"/>
      <c r="H47" s="11"/>
      <c r="I47" s="60"/>
      <c r="J47" s="114"/>
      <c r="K47" s="60"/>
      <c r="L47" s="61"/>
      <c r="M47" s="156"/>
      <c r="N47" s="156"/>
      <c r="O47" s="11">
        <f t="shared" si="3"/>
        <v>0</v>
      </c>
      <c r="P47" s="17"/>
    </row>
    <row r="48" spans="1:57" ht="15.75" thickBot="1">
      <c r="A48" s="142"/>
      <c r="B48" s="139">
        <v>60</v>
      </c>
      <c r="C48" s="171"/>
      <c r="D48" s="8"/>
      <c r="E48" s="9"/>
      <c r="F48" s="8"/>
      <c r="G48" s="61"/>
      <c r="H48" s="11"/>
      <c r="I48" s="61"/>
      <c r="J48" s="61"/>
      <c r="K48" s="61"/>
      <c r="L48" s="61"/>
      <c r="M48" s="156"/>
      <c r="N48" s="156"/>
      <c r="O48" s="11">
        <f t="shared" si="3"/>
        <v>0</v>
      </c>
      <c r="P48" s="17"/>
    </row>
    <row r="49" spans="1:16" ht="15.75" thickBot="1">
      <c r="A49" s="142"/>
      <c r="B49" s="139">
        <v>67.5</v>
      </c>
      <c r="C49" s="171"/>
      <c r="D49" s="8"/>
      <c r="E49" s="9"/>
      <c r="F49" s="8"/>
      <c r="G49" s="61"/>
      <c r="H49" s="11"/>
      <c r="I49" s="114"/>
      <c r="J49" s="114"/>
      <c r="K49" s="114"/>
      <c r="L49" s="61"/>
      <c r="M49" s="156"/>
      <c r="N49" s="156"/>
      <c r="O49" s="11">
        <f t="shared" si="3"/>
        <v>0</v>
      </c>
      <c r="P49" s="17"/>
    </row>
    <row r="50" spans="1:16" ht="15.75" thickBot="1">
      <c r="A50" s="142"/>
      <c r="B50" s="139">
        <v>75</v>
      </c>
      <c r="C50" s="171"/>
      <c r="D50" s="8"/>
      <c r="E50" s="9"/>
      <c r="F50" s="8"/>
      <c r="G50" s="61"/>
      <c r="H50" s="11"/>
      <c r="I50" s="61"/>
      <c r="J50" s="61"/>
      <c r="K50" s="60"/>
      <c r="L50" s="61"/>
      <c r="M50" s="156"/>
      <c r="N50" s="156"/>
      <c r="O50" s="11">
        <f t="shared" si="3"/>
        <v>0</v>
      </c>
      <c r="P50" s="17"/>
    </row>
    <row r="51" spans="1:16" ht="15.75" thickBot="1">
      <c r="A51" s="142"/>
      <c r="B51" s="139" t="s">
        <v>20</v>
      </c>
      <c r="C51" s="171"/>
      <c r="D51" s="8"/>
      <c r="E51" s="9"/>
      <c r="F51" s="8"/>
      <c r="G51" s="61"/>
      <c r="H51" s="11"/>
      <c r="I51" s="61"/>
      <c r="J51" s="114"/>
      <c r="K51" s="114"/>
      <c r="L51" s="61"/>
      <c r="M51" s="156"/>
      <c r="N51" s="156"/>
      <c r="O51" s="11">
        <f t="shared" si="3"/>
        <v>0</v>
      </c>
      <c r="P51" s="17"/>
    </row>
    <row r="52" spans="1:16" ht="15.75" thickBot="1">
      <c r="A52" s="278" t="s">
        <v>3</v>
      </c>
      <c r="B52" s="274" t="s">
        <v>4</v>
      </c>
      <c r="C52" s="279" t="s">
        <v>5</v>
      </c>
      <c r="D52" s="274" t="s">
        <v>6</v>
      </c>
      <c r="E52" s="274" t="s">
        <v>7</v>
      </c>
      <c r="F52" s="274" t="s">
        <v>8</v>
      </c>
      <c r="G52" s="271" t="s">
        <v>9</v>
      </c>
      <c r="H52" s="272" t="s">
        <v>27</v>
      </c>
      <c r="I52" s="273" t="s">
        <v>13</v>
      </c>
      <c r="J52" s="273"/>
      <c r="K52" s="273"/>
      <c r="L52" s="273"/>
      <c r="M52" s="273"/>
      <c r="N52" s="273"/>
      <c r="O52" s="273"/>
      <c r="P52" s="274" t="s">
        <v>15</v>
      </c>
    </row>
    <row r="53" spans="1:16" ht="15.75" thickBot="1">
      <c r="A53" s="278"/>
      <c r="B53" s="274"/>
      <c r="C53" s="279"/>
      <c r="D53" s="274"/>
      <c r="E53" s="274"/>
      <c r="F53" s="274"/>
      <c r="G53" s="271"/>
      <c r="H53" s="272"/>
      <c r="I53" s="141">
        <v>1</v>
      </c>
      <c r="J53" s="141">
        <v>2</v>
      </c>
      <c r="K53" s="141">
        <v>3</v>
      </c>
      <c r="L53" s="141">
        <v>4</v>
      </c>
      <c r="M53" s="141" t="s">
        <v>31</v>
      </c>
      <c r="N53" s="141" t="s">
        <v>31</v>
      </c>
      <c r="O53" s="4" t="s">
        <v>22</v>
      </c>
      <c r="P53" s="274"/>
    </row>
    <row r="54" spans="1:16" ht="15.75" thickBot="1">
      <c r="A54" s="275" t="s">
        <v>23</v>
      </c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7"/>
    </row>
    <row r="55" spans="1:16" ht="15.75" thickBot="1">
      <c r="A55" s="142"/>
      <c r="B55" s="139">
        <v>52</v>
      </c>
      <c r="C55" s="171"/>
      <c r="D55" s="8"/>
      <c r="E55" s="9"/>
      <c r="F55" s="8"/>
      <c r="G55" s="61"/>
      <c r="H55" s="11"/>
      <c r="I55" s="61"/>
      <c r="J55" s="61"/>
      <c r="K55" s="61"/>
      <c r="L55" s="61"/>
      <c r="M55" s="156"/>
      <c r="N55" s="156"/>
      <c r="O55" s="11">
        <f t="shared" ref="O55:O66" si="4">M55*H55</f>
        <v>0</v>
      </c>
      <c r="P55" s="17"/>
    </row>
    <row r="56" spans="1:16" ht="15.75" thickBot="1">
      <c r="A56" s="142"/>
      <c r="B56" s="139">
        <v>56</v>
      </c>
      <c r="C56" s="171"/>
      <c r="D56" s="8"/>
      <c r="E56" s="9"/>
      <c r="F56" s="8"/>
      <c r="G56" s="61"/>
      <c r="H56" s="11"/>
      <c r="I56" s="61"/>
      <c r="J56" s="61"/>
      <c r="K56" s="61"/>
      <c r="L56" s="61"/>
      <c r="M56" s="156"/>
      <c r="N56" s="156"/>
      <c r="O56" s="11">
        <f t="shared" si="4"/>
        <v>0</v>
      </c>
      <c r="P56" s="17"/>
    </row>
    <row r="57" spans="1:16" ht="15.75" thickBot="1">
      <c r="A57" s="142"/>
      <c r="B57" s="6">
        <v>60</v>
      </c>
      <c r="C57" s="171"/>
      <c r="D57" s="8"/>
      <c r="E57" s="113"/>
      <c r="F57" s="8"/>
      <c r="G57" s="61"/>
      <c r="H57" s="11"/>
      <c r="I57" s="61"/>
      <c r="J57" s="61"/>
      <c r="K57" s="61"/>
      <c r="L57" s="61"/>
      <c r="M57" s="156"/>
      <c r="N57" s="156"/>
      <c r="O57" s="11">
        <f t="shared" si="4"/>
        <v>0</v>
      </c>
      <c r="P57" s="17"/>
    </row>
    <row r="58" spans="1:16" ht="15.75" thickBot="1">
      <c r="A58" s="142"/>
      <c r="B58" s="139" t="s">
        <v>28</v>
      </c>
      <c r="C58" s="171"/>
      <c r="D58" s="8"/>
      <c r="E58" s="9"/>
      <c r="F58" s="8"/>
      <c r="G58" s="61"/>
      <c r="H58" s="11"/>
      <c r="I58" s="61"/>
      <c r="J58" s="61"/>
      <c r="K58" s="61"/>
      <c r="L58" s="61"/>
      <c r="M58" s="156"/>
      <c r="N58" s="156"/>
      <c r="O58" s="11">
        <f t="shared" si="4"/>
        <v>0</v>
      </c>
      <c r="P58" s="17"/>
    </row>
    <row r="59" spans="1:16" ht="15.75" thickBot="1">
      <c r="A59" s="142"/>
      <c r="B59" s="139">
        <v>75</v>
      </c>
      <c r="C59" s="99"/>
      <c r="D59" s="20"/>
      <c r="E59" s="21"/>
      <c r="F59" s="29"/>
      <c r="G59" s="61"/>
      <c r="H59" s="11"/>
      <c r="I59" s="61"/>
      <c r="J59" s="61"/>
      <c r="K59" s="114"/>
      <c r="L59" s="61"/>
      <c r="M59" s="156"/>
      <c r="N59" s="156"/>
      <c r="O59" s="11">
        <f t="shared" si="4"/>
        <v>0</v>
      </c>
      <c r="P59" s="17"/>
    </row>
    <row r="60" spans="1:16" ht="15.75" thickBot="1">
      <c r="A60" s="142"/>
      <c r="B60" s="138" t="s">
        <v>20</v>
      </c>
      <c r="C60" s="181"/>
      <c r="D60" s="14"/>
      <c r="E60" s="182"/>
      <c r="F60" s="14"/>
      <c r="G60" s="60"/>
      <c r="H60" s="173"/>
      <c r="I60" s="61"/>
      <c r="J60" s="114"/>
      <c r="K60" s="61"/>
      <c r="L60" s="61"/>
      <c r="M60" s="156"/>
      <c r="N60" s="156"/>
      <c r="O60" s="11">
        <f t="shared" si="4"/>
        <v>0</v>
      </c>
      <c r="P60" s="17"/>
    </row>
    <row r="61" spans="1:16" ht="15.75" thickBot="1">
      <c r="A61" s="142">
        <v>30</v>
      </c>
      <c r="B61" s="138">
        <v>90</v>
      </c>
      <c r="C61" s="79" t="s">
        <v>49</v>
      </c>
      <c r="D61" s="81" t="s">
        <v>36</v>
      </c>
      <c r="E61" s="80">
        <v>24568</v>
      </c>
      <c r="F61" s="81" t="s">
        <v>50</v>
      </c>
      <c r="G61" s="61">
        <v>89</v>
      </c>
      <c r="H61" s="11"/>
      <c r="I61" s="104">
        <v>215</v>
      </c>
      <c r="J61" s="109"/>
      <c r="K61" s="104"/>
      <c r="L61" s="104"/>
      <c r="M61" s="110">
        <v>215</v>
      </c>
      <c r="N61" s="156">
        <v>1</v>
      </c>
      <c r="O61" s="11"/>
      <c r="P61" s="17"/>
    </row>
    <row r="62" spans="1:16" ht="15.75" thickBot="1">
      <c r="A62" s="142"/>
      <c r="B62" s="139">
        <v>100</v>
      </c>
      <c r="C62" s="171"/>
      <c r="D62" s="8"/>
      <c r="E62" s="9"/>
      <c r="F62" s="8"/>
      <c r="G62" s="61"/>
      <c r="H62" s="11"/>
      <c r="I62" s="60"/>
      <c r="J62" s="61"/>
      <c r="K62" s="60"/>
      <c r="L62" s="61"/>
      <c r="M62" s="156"/>
      <c r="N62" s="156"/>
      <c r="O62" s="11">
        <f t="shared" si="4"/>
        <v>0</v>
      </c>
      <c r="P62" s="17"/>
    </row>
    <row r="63" spans="1:16" ht="15.75" thickBot="1">
      <c r="A63" s="142"/>
      <c r="B63" s="139">
        <v>110</v>
      </c>
      <c r="C63" s="171"/>
      <c r="D63" s="8"/>
      <c r="E63" s="9"/>
      <c r="F63" s="8"/>
      <c r="G63" s="61"/>
      <c r="H63" s="11"/>
      <c r="I63" s="60"/>
      <c r="J63" s="61"/>
      <c r="K63" s="114"/>
      <c r="L63" s="61"/>
      <c r="M63" s="156"/>
      <c r="N63" s="156"/>
      <c r="O63" s="11">
        <f t="shared" si="4"/>
        <v>0</v>
      </c>
      <c r="P63" s="17"/>
    </row>
    <row r="64" spans="1:16" ht="15.75" thickBot="1">
      <c r="A64" s="142"/>
      <c r="B64" s="138">
        <v>125</v>
      </c>
      <c r="C64" s="181"/>
      <c r="D64" s="14"/>
      <c r="E64" s="182"/>
      <c r="F64" s="14"/>
      <c r="G64" s="60"/>
      <c r="H64" s="173"/>
      <c r="I64" s="61"/>
      <c r="J64" s="61"/>
      <c r="K64" s="61"/>
      <c r="L64" s="61"/>
      <c r="M64" s="156"/>
      <c r="N64" s="156"/>
      <c r="O64" s="11">
        <f t="shared" si="4"/>
        <v>0</v>
      </c>
      <c r="P64" s="17"/>
    </row>
    <row r="65" spans="1:16" ht="15.75" thickBot="1">
      <c r="A65" s="142"/>
      <c r="B65" s="138">
        <v>140</v>
      </c>
      <c r="C65" s="181"/>
      <c r="D65" s="14"/>
      <c r="E65" s="182"/>
      <c r="F65" s="14"/>
      <c r="G65" s="60"/>
      <c r="H65" s="173"/>
      <c r="I65" s="61"/>
      <c r="J65" s="61"/>
      <c r="K65" s="61"/>
      <c r="L65" s="61"/>
      <c r="M65" s="156"/>
      <c r="N65" s="156"/>
      <c r="O65" s="11">
        <f t="shared" si="4"/>
        <v>0</v>
      </c>
      <c r="P65" s="17"/>
    </row>
    <row r="66" spans="1:16">
      <c r="A66" s="142"/>
      <c r="B66" s="139" t="s">
        <v>32</v>
      </c>
      <c r="C66" s="171"/>
      <c r="D66" s="8"/>
      <c r="E66" s="9"/>
      <c r="F66" s="8"/>
      <c r="G66" s="61"/>
      <c r="H66" s="11"/>
      <c r="I66" s="60"/>
      <c r="J66" s="61"/>
      <c r="K66" s="61"/>
      <c r="L66" s="61"/>
      <c r="M66" s="156"/>
      <c r="N66" s="156"/>
      <c r="O66" s="11">
        <f t="shared" si="4"/>
        <v>0</v>
      </c>
      <c r="P66" s="17"/>
    </row>
    <row r="67" spans="1:16" ht="18.75">
      <c r="A67" s="283" t="s">
        <v>26</v>
      </c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5"/>
    </row>
    <row r="68" spans="1:16" ht="18.75">
      <c r="A68" s="286" t="s">
        <v>33</v>
      </c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</row>
    <row r="69" spans="1:16" ht="15.75" thickBot="1">
      <c r="A69" s="287" t="s">
        <v>3</v>
      </c>
      <c r="B69" s="288" t="s">
        <v>4</v>
      </c>
      <c r="C69" s="289" t="s">
        <v>5</v>
      </c>
      <c r="D69" s="288" t="s">
        <v>6</v>
      </c>
      <c r="E69" s="288" t="s">
        <v>7</v>
      </c>
      <c r="F69" s="288" t="s">
        <v>8</v>
      </c>
      <c r="G69" s="290" t="s">
        <v>9</v>
      </c>
      <c r="H69" s="291" t="s">
        <v>27</v>
      </c>
      <c r="I69" s="292" t="s">
        <v>13</v>
      </c>
      <c r="J69" s="292"/>
      <c r="K69" s="292"/>
      <c r="L69" s="292"/>
      <c r="M69" s="292"/>
      <c r="N69" s="292"/>
      <c r="O69" s="292"/>
      <c r="P69" s="288" t="s">
        <v>15</v>
      </c>
    </row>
    <row r="70" spans="1:16" ht="15.75" thickBot="1">
      <c r="A70" s="278"/>
      <c r="B70" s="274"/>
      <c r="C70" s="279"/>
      <c r="D70" s="274"/>
      <c r="E70" s="274"/>
      <c r="F70" s="274"/>
      <c r="G70" s="271"/>
      <c r="H70" s="272"/>
      <c r="I70" s="141">
        <v>1</v>
      </c>
      <c r="J70" s="141">
        <v>2</v>
      </c>
      <c r="K70" s="141">
        <v>3</v>
      </c>
      <c r="L70" s="141">
        <v>4</v>
      </c>
      <c r="M70" s="141" t="s">
        <v>30</v>
      </c>
      <c r="N70" s="141" t="s">
        <v>30</v>
      </c>
      <c r="O70" s="4" t="s">
        <v>10</v>
      </c>
      <c r="P70" s="274"/>
    </row>
    <row r="71" spans="1:16" ht="15.75" thickBot="1">
      <c r="A71" s="280" t="s">
        <v>19</v>
      </c>
      <c r="B71" s="281"/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2"/>
    </row>
    <row r="72" spans="1:16" ht="15.75" thickBot="1">
      <c r="A72" s="180"/>
      <c r="B72" s="49">
        <v>44</v>
      </c>
      <c r="C72" s="175"/>
      <c r="D72" s="51"/>
      <c r="E72" s="52"/>
      <c r="F72" s="51"/>
      <c r="G72" s="76"/>
      <c r="H72" s="54"/>
      <c r="I72" s="176"/>
      <c r="J72" s="76"/>
      <c r="K72" s="77"/>
      <c r="L72" s="76"/>
      <c r="M72" s="161"/>
      <c r="N72" s="161"/>
      <c r="O72" s="11">
        <f t="shared" ref="O72:O79" si="5">M72*H72</f>
        <v>0</v>
      </c>
      <c r="P72" s="59"/>
    </row>
    <row r="73" spans="1:16" ht="15.75" thickBot="1">
      <c r="A73" s="142"/>
      <c r="B73" s="139">
        <v>48</v>
      </c>
      <c r="C73" s="171"/>
      <c r="D73" s="8"/>
      <c r="E73" s="9"/>
      <c r="F73" s="8"/>
      <c r="G73" s="61"/>
      <c r="H73" s="11"/>
      <c r="I73" s="61"/>
      <c r="J73" s="114"/>
      <c r="K73" s="114"/>
      <c r="L73" s="61"/>
      <c r="M73" s="156"/>
      <c r="N73" s="156"/>
      <c r="O73" s="11">
        <f t="shared" si="5"/>
        <v>0</v>
      </c>
      <c r="P73" s="17"/>
    </row>
    <row r="74" spans="1:16" ht="15.75" thickBot="1">
      <c r="A74" s="142"/>
      <c r="B74" s="139">
        <v>52</v>
      </c>
      <c r="C74" s="171"/>
      <c r="D74" s="8"/>
      <c r="E74" s="9"/>
      <c r="F74" s="8"/>
      <c r="G74" s="61"/>
      <c r="H74" s="11"/>
      <c r="I74" s="61"/>
      <c r="J74" s="61"/>
      <c r="K74" s="114"/>
      <c r="L74" s="61"/>
      <c r="M74" s="156"/>
      <c r="N74" s="156"/>
      <c r="O74" s="11">
        <f t="shared" si="5"/>
        <v>0</v>
      </c>
      <c r="P74" s="17"/>
    </row>
    <row r="75" spans="1:16" ht="15.75" thickBot="1">
      <c r="A75" s="142"/>
      <c r="B75" s="138">
        <v>56</v>
      </c>
      <c r="C75" s="171"/>
      <c r="D75" s="8"/>
      <c r="E75" s="9"/>
      <c r="F75" s="8"/>
      <c r="G75" s="61"/>
      <c r="H75" s="11"/>
      <c r="I75" s="60"/>
      <c r="J75" s="114"/>
      <c r="K75" s="60"/>
      <c r="L75" s="61"/>
      <c r="M75" s="156"/>
      <c r="N75" s="156"/>
      <c r="O75" s="11">
        <f t="shared" si="5"/>
        <v>0</v>
      </c>
      <c r="P75" s="17"/>
    </row>
    <row r="76" spans="1:16" ht="15.75" thickBot="1">
      <c r="A76" s="142"/>
      <c r="B76" s="139">
        <v>60</v>
      </c>
      <c r="C76" s="171"/>
      <c r="D76" s="8"/>
      <c r="E76" s="9"/>
      <c r="F76" s="8"/>
      <c r="G76" s="61"/>
      <c r="H76" s="11"/>
      <c r="I76" s="61"/>
      <c r="J76" s="61"/>
      <c r="K76" s="61"/>
      <c r="L76" s="61"/>
      <c r="M76" s="156"/>
      <c r="N76" s="156"/>
      <c r="O76" s="11">
        <f t="shared" si="5"/>
        <v>0</v>
      </c>
      <c r="P76" s="17"/>
    </row>
    <row r="77" spans="1:16" ht="15.75" thickBot="1">
      <c r="A77" s="142"/>
      <c r="B77" s="139">
        <v>67.5</v>
      </c>
      <c r="C77" s="171"/>
      <c r="D77" s="8"/>
      <c r="E77" s="9"/>
      <c r="F77" s="8"/>
      <c r="G77" s="61"/>
      <c r="H77" s="11"/>
      <c r="I77" s="114"/>
      <c r="J77" s="114"/>
      <c r="K77" s="114"/>
      <c r="L77" s="61"/>
      <c r="M77" s="156"/>
      <c r="N77" s="156"/>
      <c r="O77" s="11">
        <f t="shared" si="5"/>
        <v>0</v>
      </c>
      <c r="P77" s="17"/>
    </row>
    <row r="78" spans="1:16" ht="15.75" thickBot="1">
      <c r="A78" s="142"/>
      <c r="B78" s="139">
        <v>75</v>
      </c>
      <c r="C78" s="171"/>
      <c r="D78" s="8"/>
      <c r="E78" s="9"/>
      <c r="F78" s="8"/>
      <c r="G78" s="61"/>
      <c r="H78" s="11"/>
      <c r="I78" s="61"/>
      <c r="J78" s="61"/>
      <c r="K78" s="60"/>
      <c r="L78" s="61"/>
      <c r="M78" s="156"/>
      <c r="N78" s="156"/>
      <c r="O78" s="11">
        <f t="shared" si="5"/>
        <v>0</v>
      </c>
      <c r="P78" s="17"/>
    </row>
    <row r="79" spans="1:16" ht="15.75" thickBot="1">
      <c r="A79" s="142"/>
      <c r="B79" s="139" t="s">
        <v>20</v>
      </c>
      <c r="C79" s="171"/>
      <c r="D79" s="8"/>
      <c r="E79" s="9"/>
      <c r="F79" s="8"/>
      <c r="G79" s="61"/>
      <c r="H79" s="11"/>
      <c r="I79" s="61"/>
      <c r="J79" s="114"/>
      <c r="K79" s="114"/>
      <c r="L79" s="61"/>
      <c r="M79" s="156"/>
      <c r="N79" s="156"/>
      <c r="O79" s="11">
        <f t="shared" si="5"/>
        <v>0</v>
      </c>
      <c r="P79" s="17"/>
    </row>
    <row r="80" spans="1:16" ht="15.75" thickBot="1">
      <c r="A80" s="278" t="s">
        <v>3</v>
      </c>
      <c r="B80" s="274" t="s">
        <v>4</v>
      </c>
      <c r="C80" s="279" t="s">
        <v>5</v>
      </c>
      <c r="D80" s="274" t="s">
        <v>6</v>
      </c>
      <c r="E80" s="274" t="s">
        <v>7</v>
      </c>
      <c r="F80" s="274" t="s">
        <v>8</v>
      </c>
      <c r="G80" s="271" t="s">
        <v>9</v>
      </c>
      <c r="H80" s="272" t="s">
        <v>27</v>
      </c>
      <c r="I80" s="273" t="s">
        <v>13</v>
      </c>
      <c r="J80" s="273"/>
      <c r="K80" s="273"/>
      <c r="L80" s="273"/>
      <c r="M80" s="273"/>
      <c r="N80" s="273"/>
      <c r="O80" s="273"/>
      <c r="P80" s="274" t="s">
        <v>15</v>
      </c>
    </row>
    <row r="81" spans="1:16" ht="15.75" thickBot="1">
      <c r="A81" s="278"/>
      <c r="B81" s="274"/>
      <c r="C81" s="279"/>
      <c r="D81" s="274"/>
      <c r="E81" s="274"/>
      <c r="F81" s="274"/>
      <c r="G81" s="271"/>
      <c r="H81" s="272"/>
      <c r="I81" s="141">
        <v>1</v>
      </c>
      <c r="J81" s="141">
        <v>2</v>
      </c>
      <c r="K81" s="141">
        <v>3</v>
      </c>
      <c r="L81" s="141">
        <v>4</v>
      </c>
      <c r="M81" s="141" t="s">
        <v>31</v>
      </c>
      <c r="N81" s="141" t="s">
        <v>31</v>
      </c>
      <c r="O81" s="4" t="s">
        <v>22</v>
      </c>
      <c r="P81" s="274"/>
    </row>
    <row r="82" spans="1:16" ht="15.75" thickBot="1">
      <c r="A82" s="275" t="s">
        <v>23</v>
      </c>
      <c r="B82" s="276"/>
      <c r="C82" s="276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  <c r="P82" s="277"/>
    </row>
    <row r="83" spans="1:16" ht="15.75" thickBot="1">
      <c r="A83" s="142"/>
      <c r="B83" s="139">
        <v>52</v>
      </c>
      <c r="C83" s="171"/>
      <c r="D83" s="8"/>
      <c r="E83" s="9"/>
      <c r="F83" s="8"/>
      <c r="G83" s="61"/>
      <c r="H83" s="11"/>
      <c r="I83" s="61"/>
      <c r="J83" s="61"/>
      <c r="K83" s="61"/>
      <c r="L83" s="61"/>
      <c r="M83" s="156"/>
      <c r="N83" s="156"/>
      <c r="O83" s="11">
        <f t="shared" ref="O83:O88" si="6">M83*H83</f>
        <v>0</v>
      </c>
      <c r="P83" s="17"/>
    </row>
    <row r="84" spans="1:16" ht="15.75" thickBot="1">
      <c r="A84" s="142"/>
      <c r="B84" s="139">
        <v>56</v>
      </c>
      <c r="C84" s="171"/>
      <c r="D84" s="8"/>
      <c r="E84" s="9"/>
      <c r="F84" s="8"/>
      <c r="G84" s="61"/>
      <c r="H84" s="11"/>
      <c r="I84" s="61"/>
      <c r="J84" s="61"/>
      <c r="K84" s="61"/>
      <c r="L84" s="61"/>
      <c r="M84" s="156"/>
      <c r="N84" s="156"/>
      <c r="O84" s="11">
        <f t="shared" si="6"/>
        <v>0</v>
      </c>
      <c r="P84" s="17"/>
    </row>
    <row r="85" spans="1:16" ht="15.75" thickBot="1">
      <c r="A85" s="142"/>
      <c r="B85" s="6">
        <v>60</v>
      </c>
      <c r="C85" s="171"/>
      <c r="D85" s="8"/>
      <c r="E85" s="113"/>
      <c r="F85" s="8"/>
      <c r="G85" s="61"/>
      <c r="H85" s="11"/>
      <c r="I85" s="61"/>
      <c r="J85" s="61"/>
      <c r="K85" s="61"/>
      <c r="L85" s="61"/>
      <c r="M85" s="156"/>
      <c r="N85" s="156"/>
      <c r="O85" s="11">
        <f t="shared" si="6"/>
        <v>0</v>
      </c>
      <c r="P85" s="17"/>
    </row>
    <row r="86" spans="1:16" ht="15.75" thickBot="1">
      <c r="A86" s="142"/>
      <c r="B86" s="139" t="s">
        <v>28</v>
      </c>
      <c r="C86" s="171"/>
      <c r="D86" s="8"/>
      <c r="E86" s="9"/>
      <c r="F86" s="8"/>
      <c r="G86" s="61"/>
      <c r="H86" s="11"/>
      <c r="I86" s="61"/>
      <c r="J86" s="61"/>
      <c r="K86" s="61"/>
      <c r="L86" s="61"/>
      <c r="M86" s="156"/>
      <c r="N86" s="156"/>
      <c r="O86" s="11">
        <f t="shared" si="6"/>
        <v>0</v>
      </c>
      <c r="P86" s="17"/>
    </row>
    <row r="87" spans="1:16" ht="15.75" thickBot="1">
      <c r="A87" s="142"/>
      <c r="B87" s="139">
        <v>75</v>
      </c>
      <c r="C87" s="99"/>
      <c r="D87" s="20"/>
      <c r="E87" s="21"/>
      <c r="F87" s="29"/>
      <c r="G87" s="61"/>
      <c r="H87" s="11"/>
      <c r="I87" s="61"/>
      <c r="J87" s="61"/>
      <c r="K87" s="114"/>
      <c r="L87" s="61"/>
      <c r="M87" s="156"/>
      <c r="N87" s="156"/>
      <c r="O87" s="11">
        <f t="shared" si="6"/>
        <v>0</v>
      </c>
      <c r="P87" s="17"/>
    </row>
    <row r="88" spans="1:16" ht="15.75" thickBot="1">
      <c r="A88" s="142"/>
      <c r="B88" s="138" t="s">
        <v>20</v>
      </c>
      <c r="C88" s="181"/>
      <c r="D88" s="14"/>
      <c r="E88" s="182"/>
      <c r="F88" s="14"/>
      <c r="G88" s="60"/>
      <c r="H88" s="173"/>
      <c r="I88" s="61"/>
      <c r="J88" s="114"/>
      <c r="K88" s="61"/>
      <c r="L88" s="61"/>
      <c r="M88" s="156"/>
      <c r="N88" s="156"/>
      <c r="O88" s="11">
        <f t="shared" si="6"/>
        <v>0</v>
      </c>
      <c r="P88" s="17"/>
    </row>
    <row r="89" spans="1:16" ht="15.75" thickBot="1">
      <c r="A89" s="142"/>
      <c r="B89" s="138">
        <v>90</v>
      </c>
      <c r="C89" s="171"/>
      <c r="D89" s="9"/>
      <c r="E89" s="9"/>
      <c r="F89" s="8"/>
      <c r="G89" s="61"/>
      <c r="H89" s="11"/>
      <c r="I89" s="61"/>
      <c r="J89" s="61"/>
      <c r="K89" s="114"/>
      <c r="L89" s="60"/>
      <c r="M89" s="156"/>
      <c r="N89" s="156"/>
      <c r="O89" s="11"/>
      <c r="P89" s="17"/>
    </row>
    <row r="90" spans="1:16" ht="15.75" thickBot="1">
      <c r="A90" s="142"/>
      <c r="B90" s="139">
        <v>100</v>
      </c>
      <c r="C90" s="171"/>
      <c r="D90" s="8"/>
      <c r="E90" s="9"/>
      <c r="F90" s="8"/>
      <c r="G90" s="61"/>
      <c r="H90" s="11"/>
      <c r="I90" s="60"/>
      <c r="J90" s="61"/>
      <c r="K90" s="60"/>
      <c r="L90" s="61"/>
      <c r="M90" s="156"/>
      <c r="N90" s="156"/>
      <c r="O90" s="11">
        <f t="shared" ref="O90:O94" si="7">M90*H90</f>
        <v>0</v>
      </c>
      <c r="P90" s="17"/>
    </row>
    <row r="91" spans="1:16" ht="15.75" thickBot="1">
      <c r="A91" s="142"/>
      <c r="B91" s="139">
        <v>110</v>
      </c>
      <c r="C91" s="171"/>
      <c r="D91" s="8"/>
      <c r="E91" s="9"/>
      <c r="F91" s="8"/>
      <c r="G91" s="61"/>
      <c r="H91" s="11"/>
      <c r="I91" s="60"/>
      <c r="J91" s="61"/>
      <c r="K91" s="114"/>
      <c r="L91" s="61"/>
      <c r="M91" s="156"/>
      <c r="N91" s="156"/>
      <c r="O91" s="11">
        <f t="shared" si="7"/>
        <v>0</v>
      </c>
      <c r="P91" s="17"/>
    </row>
    <row r="92" spans="1:16" ht="15.75" thickBot="1">
      <c r="A92" s="142"/>
      <c r="B92" s="138">
        <v>125</v>
      </c>
      <c r="C92" s="181"/>
      <c r="D92" s="14"/>
      <c r="E92" s="182"/>
      <c r="F92" s="14"/>
      <c r="G92" s="60"/>
      <c r="H92" s="173"/>
      <c r="I92" s="61"/>
      <c r="J92" s="61"/>
      <c r="K92" s="61"/>
      <c r="L92" s="61"/>
      <c r="M92" s="156"/>
      <c r="N92" s="156"/>
      <c r="O92" s="11">
        <f t="shared" si="7"/>
        <v>0</v>
      </c>
      <c r="P92" s="17"/>
    </row>
    <row r="93" spans="1:16" ht="15.75" thickBot="1">
      <c r="A93" s="142"/>
      <c r="B93" s="138">
        <v>140</v>
      </c>
      <c r="C93" s="181"/>
      <c r="D93" s="14"/>
      <c r="E93" s="182"/>
      <c r="F93" s="14"/>
      <c r="G93" s="60"/>
      <c r="H93" s="173"/>
      <c r="I93" s="61"/>
      <c r="J93" s="61"/>
      <c r="K93" s="61"/>
      <c r="L93" s="61"/>
      <c r="M93" s="156"/>
      <c r="N93" s="156"/>
      <c r="O93" s="11">
        <f t="shared" si="7"/>
        <v>0</v>
      </c>
      <c r="P93" s="17"/>
    </row>
    <row r="94" spans="1:16">
      <c r="A94" s="142"/>
      <c r="B94" s="139" t="s">
        <v>32</v>
      </c>
      <c r="C94" s="171"/>
      <c r="D94" s="8"/>
      <c r="E94" s="9"/>
      <c r="F94" s="8"/>
      <c r="G94" s="61"/>
      <c r="H94" s="11"/>
      <c r="I94" s="60"/>
      <c r="J94" s="61"/>
      <c r="K94" s="61"/>
      <c r="L94" s="61"/>
      <c r="M94" s="156"/>
      <c r="N94" s="156"/>
      <c r="O94" s="11">
        <f t="shared" si="7"/>
        <v>0</v>
      </c>
      <c r="P94" s="17"/>
    </row>
  </sheetData>
  <sortState ref="C35:M37">
    <sortCondition descending="1" ref="M35:M37"/>
  </sortState>
  <mergeCells count="73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A39:P39"/>
    <mergeCell ref="H4:H5"/>
    <mergeCell ref="I4:O4"/>
    <mergeCell ref="P4:P5"/>
    <mergeCell ref="A6:P6"/>
    <mergeCell ref="A18:A19"/>
    <mergeCell ref="B18:B19"/>
    <mergeCell ref="C18:C19"/>
    <mergeCell ref="D18:D19"/>
    <mergeCell ref="E18:E19"/>
    <mergeCell ref="F18:F19"/>
    <mergeCell ref="G18:G19"/>
    <mergeCell ref="H18:H19"/>
    <mergeCell ref="I18:O18"/>
    <mergeCell ref="P18:P19"/>
    <mergeCell ref="A20:P20"/>
    <mergeCell ref="A40:P40"/>
    <mergeCell ref="A41:A42"/>
    <mergeCell ref="B41:B42"/>
    <mergeCell ref="C41:C42"/>
    <mergeCell ref="D41:D42"/>
    <mergeCell ref="E41:E42"/>
    <mergeCell ref="F41:F42"/>
    <mergeCell ref="G41:G42"/>
    <mergeCell ref="H41:H42"/>
    <mergeCell ref="I41:O41"/>
    <mergeCell ref="P41:P42"/>
    <mergeCell ref="A43:P43"/>
    <mergeCell ref="A52:A53"/>
    <mergeCell ref="B52:B53"/>
    <mergeCell ref="C52:C53"/>
    <mergeCell ref="D52:D53"/>
    <mergeCell ref="E52:E53"/>
    <mergeCell ref="F52:F53"/>
    <mergeCell ref="G52:G53"/>
    <mergeCell ref="H52:H53"/>
    <mergeCell ref="A71:P71"/>
    <mergeCell ref="I52:O52"/>
    <mergeCell ref="P52:P53"/>
    <mergeCell ref="A54:P54"/>
    <mergeCell ref="A67:P67"/>
    <mergeCell ref="A68:P68"/>
    <mergeCell ref="A69:A70"/>
    <mergeCell ref="B69:B70"/>
    <mergeCell ref="C69:C70"/>
    <mergeCell ref="D69:D70"/>
    <mergeCell ref="E69:E70"/>
    <mergeCell ref="F69:F70"/>
    <mergeCell ref="G69:G70"/>
    <mergeCell ref="H69:H70"/>
    <mergeCell ref="I69:O69"/>
    <mergeCell ref="P69:P70"/>
    <mergeCell ref="G80:G81"/>
    <mergeCell ref="H80:H81"/>
    <mergeCell ref="I80:O80"/>
    <mergeCell ref="P80:P81"/>
    <mergeCell ref="A82:P82"/>
    <mergeCell ref="A80:A81"/>
    <mergeCell ref="B80:B81"/>
    <mergeCell ref="C80:C81"/>
    <mergeCell ref="D80:D81"/>
    <mergeCell ref="E80:E81"/>
    <mergeCell ref="F80:F8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W83"/>
  <sheetViews>
    <sheetView workbookViewId="0">
      <selection activeCell="C48" sqref="C48"/>
    </sheetView>
  </sheetViews>
  <sheetFormatPr defaultRowHeight="15"/>
  <cols>
    <col min="1" max="1" width="4.42578125" style="183" customWidth="1"/>
    <col min="2" max="2" width="5.28515625" style="3" customWidth="1"/>
    <col min="3" max="3" width="23.140625" style="184" bestFit="1" customWidth="1"/>
    <col min="4" max="4" width="27" style="140" bestFit="1" customWidth="1"/>
    <col min="5" max="5" width="11.140625" style="140" customWidth="1"/>
    <col min="6" max="6" width="13.5703125" style="140" customWidth="1"/>
    <col min="7" max="7" width="7.5703125" style="185" bestFit="1" customWidth="1"/>
    <col min="8" max="8" width="9.42578125" style="186" customWidth="1"/>
    <col min="9" max="9" width="7.5703125" style="185" customWidth="1"/>
    <col min="10" max="10" width="7.7109375" style="185" customWidth="1"/>
    <col min="11" max="11" width="6.5703125" style="185" customWidth="1"/>
    <col min="12" max="12" width="6.28515625" style="185" customWidth="1"/>
    <col min="13" max="14" width="8.5703125" style="187" customWidth="1"/>
    <col min="15" max="15" width="11.28515625" style="186" customWidth="1"/>
    <col min="16" max="16" width="14.7109375" style="140" customWidth="1"/>
    <col min="17" max="16384" width="9.140625" style="140"/>
  </cols>
  <sheetData>
    <row r="1" spans="1:75" ht="18.7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75" ht="18.75">
      <c r="A2" s="283" t="s">
        <v>34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</row>
    <row r="3" spans="1:75" ht="18.75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1:75" ht="15.75" thickBot="1">
      <c r="A4" s="287" t="s">
        <v>3</v>
      </c>
      <c r="B4" s="288" t="s">
        <v>4</v>
      </c>
      <c r="C4" s="289" t="s">
        <v>5</v>
      </c>
      <c r="D4" s="288" t="s">
        <v>6</v>
      </c>
      <c r="E4" s="288" t="s">
        <v>7</v>
      </c>
      <c r="F4" s="288" t="s">
        <v>8</v>
      </c>
      <c r="G4" s="290" t="s">
        <v>9</v>
      </c>
      <c r="H4" s="291" t="s">
        <v>27</v>
      </c>
      <c r="I4" s="292" t="s">
        <v>13</v>
      </c>
      <c r="J4" s="292"/>
      <c r="K4" s="292"/>
      <c r="L4" s="292"/>
      <c r="M4" s="292"/>
      <c r="N4" s="292"/>
      <c r="O4" s="292"/>
      <c r="P4" s="288" t="s">
        <v>15</v>
      </c>
    </row>
    <row r="5" spans="1:75" s="3" customFormat="1" thickBot="1">
      <c r="A5" s="278"/>
      <c r="B5" s="274"/>
      <c r="C5" s="279"/>
      <c r="D5" s="274"/>
      <c r="E5" s="274"/>
      <c r="F5" s="274"/>
      <c r="G5" s="271"/>
      <c r="H5" s="272"/>
      <c r="I5" s="141">
        <v>1</v>
      </c>
      <c r="J5" s="141">
        <v>2</v>
      </c>
      <c r="K5" s="141">
        <v>3</v>
      </c>
      <c r="L5" s="141">
        <v>4</v>
      </c>
      <c r="M5" s="141" t="s">
        <v>16</v>
      </c>
      <c r="N5" s="141" t="s">
        <v>18</v>
      </c>
      <c r="O5" s="4" t="s">
        <v>10</v>
      </c>
      <c r="P5" s="274"/>
    </row>
    <row r="6" spans="1:75" ht="15.75" thickBot="1">
      <c r="A6" s="280" t="s">
        <v>19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2"/>
    </row>
    <row r="7" spans="1:75" ht="15.75" thickBot="1">
      <c r="A7" s="155">
        <v>1</v>
      </c>
      <c r="B7" s="220">
        <v>56</v>
      </c>
      <c r="C7" s="79" t="s">
        <v>87</v>
      </c>
      <c r="D7" s="81" t="s">
        <v>36</v>
      </c>
      <c r="E7" s="166">
        <v>36741</v>
      </c>
      <c r="F7" s="81" t="s">
        <v>42</v>
      </c>
      <c r="G7" s="97">
        <v>53.7</v>
      </c>
      <c r="H7" s="83"/>
      <c r="I7" s="84">
        <v>100</v>
      </c>
      <c r="J7" s="97">
        <v>105</v>
      </c>
      <c r="K7" s="89">
        <v>110</v>
      </c>
      <c r="L7" s="97"/>
      <c r="M7" s="164">
        <v>105</v>
      </c>
      <c r="N7" s="164"/>
      <c r="O7" s="83">
        <f>M7*H7</f>
        <v>0</v>
      </c>
      <c r="P7" s="88"/>
    </row>
    <row r="8" spans="1:75" ht="15.75" thickBot="1">
      <c r="A8" s="142">
        <v>2</v>
      </c>
      <c r="B8" s="220">
        <v>60</v>
      </c>
      <c r="C8" s="241" t="s">
        <v>73</v>
      </c>
      <c r="D8" s="242" t="s">
        <v>74</v>
      </c>
      <c r="E8" s="242">
        <v>26800</v>
      </c>
      <c r="F8" s="243" t="s">
        <v>48</v>
      </c>
      <c r="G8" s="97">
        <v>58.8</v>
      </c>
      <c r="H8" s="83"/>
      <c r="I8" s="84">
        <v>50</v>
      </c>
      <c r="J8" s="97">
        <v>60</v>
      </c>
      <c r="K8" s="97">
        <v>70</v>
      </c>
      <c r="L8" s="97"/>
      <c r="M8" s="164">
        <v>70</v>
      </c>
      <c r="N8" s="164"/>
      <c r="O8" s="83">
        <f t="shared" ref="O8:O9" si="0">M8*H8</f>
        <v>0</v>
      </c>
      <c r="P8" s="88"/>
    </row>
    <row r="9" spans="1:75" s="163" customFormat="1" ht="15.75" thickBot="1">
      <c r="A9" s="142">
        <v>3</v>
      </c>
      <c r="B9" s="220">
        <v>67.5</v>
      </c>
      <c r="C9" s="79" t="s">
        <v>85</v>
      </c>
      <c r="D9" s="81" t="s">
        <v>36</v>
      </c>
      <c r="E9" s="80">
        <v>31243</v>
      </c>
      <c r="F9" s="81" t="s">
        <v>40</v>
      </c>
      <c r="G9" s="97">
        <v>65.900000000000006</v>
      </c>
      <c r="H9" s="83"/>
      <c r="I9" s="97">
        <v>95</v>
      </c>
      <c r="J9" s="97">
        <v>105</v>
      </c>
      <c r="K9" s="97">
        <v>110</v>
      </c>
      <c r="L9" s="97"/>
      <c r="M9" s="164">
        <v>110</v>
      </c>
      <c r="N9" s="164"/>
      <c r="O9" s="83">
        <f t="shared" si="0"/>
        <v>0</v>
      </c>
      <c r="P9" s="88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</row>
    <row r="10" spans="1:75" ht="15.75" thickBot="1">
      <c r="A10" s="155">
        <v>4</v>
      </c>
      <c r="B10" s="219">
        <v>75</v>
      </c>
      <c r="C10" s="62" t="s">
        <v>115</v>
      </c>
      <c r="D10" s="63" t="s">
        <v>47</v>
      </c>
      <c r="E10" s="64">
        <v>35213</v>
      </c>
      <c r="F10" s="63" t="s">
        <v>40</v>
      </c>
      <c r="G10" s="68">
        <v>72.599999999999994</v>
      </c>
      <c r="H10" s="66"/>
      <c r="I10" s="68">
        <v>70</v>
      </c>
      <c r="J10" s="68">
        <v>85</v>
      </c>
      <c r="K10" s="68">
        <v>100</v>
      </c>
      <c r="L10" s="68"/>
      <c r="M10" s="244">
        <v>100</v>
      </c>
      <c r="N10" s="244"/>
      <c r="O10" s="66"/>
      <c r="P10" s="95"/>
    </row>
    <row r="11" spans="1:75" ht="15.75" thickBot="1">
      <c r="A11" s="278" t="s">
        <v>3</v>
      </c>
      <c r="B11" s="288" t="s">
        <v>4</v>
      </c>
      <c r="C11" s="289" t="s">
        <v>5</v>
      </c>
      <c r="D11" s="288" t="s">
        <v>6</v>
      </c>
      <c r="E11" s="288" t="s">
        <v>7</v>
      </c>
      <c r="F11" s="288" t="s">
        <v>8</v>
      </c>
      <c r="G11" s="290" t="s">
        <v>9</v>
      </c>
      <c r="H11" s="291" t="s">
        <v>27</v>
      </c>
      <c r="I11" s="292" t="s">
        <v>13</v>
      </c>
      <c r="J11" s="292"/>
      <c r="K11" s="292"/>
      <c r="L11" s="292"/>
      <c r="M11" s="292"/>
      <c r="N11" s="292"/>
      <c r="O11" s="292"/>
      <c r="P11" s="288" t="s">
        <v>15</v>
      </c>
    </row>
    <row r="12" spans="1:75" ht="15.75" thickBot="1">
      <c r="A12" s="278"/>
      <c r="B12" s="274"/>
      <c r="C12" s="279"/>
      <c r="D12" s="274"/>
      <c r="E12" s="274"/>
      <c r="F12" s="274"/>
      <c r="G12" s="271"/>
      <c r="H12" s="272"/>
      <c r="I12" s="141">
        <v>1</v>
      </c>
      <c r="J12" s="141">
        <v>2</v>
      </c>
      <c r="K12" s="141">
        <v>3</v>
      </c>
      <c r="L12" s="141">
        <v>4</v>
      </c>
      <c r="M12" s="141" t="s">
        <v>18</v>
      </c>
      <c r="N12" s="141" t="s">
        <v>18</v>
      </c>
      <c r="O12" s="4" t="s">
        <v>22</v>
      </c>
      <c r="P12" s="274"/>
    </row>
    <row r="13" spans="1:75">
      <c r="A13" s="293" t="s">
        <v>23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94"/>
    </row>
    <row r="14" spans="1:75">
      <c r="A14" s="168">
        <v>5</v>
      </c>
      <c r="B14" s="18">
        <v>56</v>
      </c>
      <c r="C14" s="19" t="s">
        <v>111</v>
      </c>
      <c r="D14" s="20" t="s">
        <v>36</v>
      </c>
      <c r="E14" s="157">
        <v>35523</v>
      </c>
      <c r="F14" s="20" t="s">
        <v>105</v>
      </c>
      <c r="G14" s="100">
        <v>55.4</v>
      </c>
      <c r="H14" s="23"/>
      <c r="I14" s="100">
        <v>115</v>
      </c>
      <c r="J14" s="101">
        <v>130</v>
      </c>
      <c r="K14" s="100">
        <v>130</v>
      </c>
      <c r="L14" s="100"/>
      <c r="M14" s="2">
        <v>130</v>
      </c>
      <c r="N14" s="2">
        <v>1</v>
      </c>
      <c r="O14" s="23">
        <f>M14*H14</f>
        <v>0</v>
      </c>
      <c r="P14" s="26"/>
    </row>
    <row r="15" spans="1:75" ht="15.75" thickBot="1">
      <c r="A15" s="168">
        <v>6</v>
      </c>
      <c r="B15" s="18">
        <v>67.5</v>
      </c>
      <c r="C15" s="169" t="s">
        <v>112</v>
      </c>
      <c r="D15" s="146" t="s">
        <v>36</v>
      </c>
      <c r="E15" s="170">
        <v>37531</v>
      </c>
      <c r="F15" s="20" t="s">
        <v>80</v>
      </c>
      <c r="G15" s="100">
        <v>66.3</v>
      </c>
      <c r="H15" s="23"/>
      <c r="I15" s="100">
        <v>115</v>
      </c>
      <c r="J15" s="101">
        <v>125</v>
      </c>
      <c r="K15" s="100">
        <v>135</v>
      </c>
      <c r="L15" s="100"/>
      <c r="M15" s="2">
        <v>135</v>
      </c>
      <c r="N15" s="2">
        <v>1</v>
      </c>
      <c r="O15" s="23">
        <f t="shared" ref="O15:O26" si="1">M15*H15</f>
        <v>0</v>
      </c>
      <c r="P15" s="26"/>
    </row>
    <row r="16" spans="1:75">
      <c r="A16" s="168">
        <v>7</v>
      </c>
      <c r="B16" s="172">
        <v>90</v>
      </c>
      <c r="C16" s="236" t="s">
        <v>52</v>
      </c>
      <c r="D16" s="196" t="s">
        <v>53</v>
      </c>
      <c r="E16" s="237">
        <v>27674</v>
      </c>
      <c r="F16" s="196" t="s">
        <v>48</v>
      </c>
      <c r="G16" s="8">
        <v>86.9</v>
      </c>
      <c r="H16" s="8"/>
      <c r="I16" s="8">
        <v>230</v>
      </c>
      <c r="J16" s="8">
        <v>240</v>
      </c>
      <c r="K16" s="13">
        <v>255</v>
      </c>
      <c r="L16" s="8"/>
      <c r="M16" s="156">
        <v>240</v>
      </c>
      <c r="N16" s="156">
        <v>1</v>
      </c>
      <c r="O16" s="23">
        <f t="shared" si="1"/>
        <v>0</v>
      </c>
      <c r="P16" s="17"/>
    </row>
    <row r="17" spans="1:57">
      <c r="A17" s="168">
        <v>8</v>
      </c>
      <c r="B17" s="143"/>
      <c r="C17" s="19" t="s">
        <v>106</v>
      </c>
      <c r="D17" s="20" t="s">
        <v>53</v>
      </c>
      <c r="E17" s="197">
        <v>33772</v>
      </c>
      <c r="F17" s="20" t="s">
        <v>40</v>
      </c>
      <c r="G17" s="20">
        <v>87.6</v>
      </c>
      <c r="H17" s="20">
        <v>0.5978</v>
      </c>
      <c r="I17" s="20">
        <v>265</v>
      </c>
      <c r="J17" s="25">
        <v>275</v>
      </c>
      <c r="K17" s="25">
        <v>275</v>
      </c>
      <c r="L17" s="20"/>
      <c r="M17" s="2">
        <v>265</v>
      </c>
      <c r="N17" s="2">
        <v>1</v>
      </c>
      <c r="O17" s="23">
        <f t="shared" si="1"/>
        <v>158.417</v>
      </c>
      <c r="P17" s="26">
        <v>2</v>
      </c>
    </row>
    <row r="18" spans="1:57">
      <c r="A18" s="168">
        <v>9</v>
      </c>
      <c r="B18" s="143"/>
      <c r="C18" s="169" t="s">
        <v>52</v>
      </c>
      <c r="D18" s="146" t="s">
        <v>53</v>
      </c>
      <c r="E18" s="170">
        <v>27674</v>
      </c>
      <c r="F18" s="146" t="s">
        <v>40</v>
      </c>
      <c r="G18" s="20">
        <v>86.9</v>
      </c>
      <c r="H18" s="20"/>
      <c r="I18" s="20">
        <v>230</v>
      </c>
      <c r="J18" s="20">
        <v>240</v>
      </c>
      <c r="K18" s="25">
        <v>255</v>
      </c>
      <c r="L18" s="20"/>
      <c r="M18" s="2">
        <v>240</v>
      </c>
      <c r="N18" s="2">
        <v>2</v>
      </c>
      <c r="O18" s="23">
        <f t="shared" si="1"/>
        <v>0</v>
      </c>
      <c r="P18" s="26"/>
    </row>
    <row r="19" spans="1:57">
      <c r="A19" s="168">
        <v>10</v>
      </c>
      <c r="B19" s="143"/>
      <c r="C19" s="19" t="s">
        <v>76</v>
      </c>
      <c r="D19" s="20" t="s">
        <v>63</v>
      </c>
      <c r="E19" s="197">
        <v>33257</v>
      </c>
      <c r="F19" s="20" t="s">
        <v>40</v>
      </c>
      <c r="G19" s="100">
        <v>86.9</v>
      </c>
      <c r="H19" s="23"/>
      <c r="I19" s="100">
        <v>182.5</v>
      </c>
      <c r="J19" s="100">
        <v>200</v>
      </c>
      <c r="K19" s="100">
        <v>205</v>
      </c>
      <c r="L19" s="147"/>
      <c r="M19" s="2">
        <v>205</v>
      </c>
      <c r="N19" s="2">
        <v>3</v>
      </c>
      <c r="O19" s="23">
        <f t="shared" si="1"/>
        <v>0</v>
      </c>
      <c r="P19" s="26"/>
    </row>
    <row r="20" spans="1:57" s="20" customFormat="1" ht="15.75" thickBot="1">
      <c r="A20" s="168">
        <v>11</v>
      </c>
      <c r="B20" s="158"/>
      <c r="C20" s="38" t="s">
        <v>102</v>
      </c>
      <c r="D20" s="39" t="s">
        <v>36</v>
      </c>
      <c r="E20" s="40">
        <v>30825</v>
      </c>
      <c r="F20" s="39" t="s">
        <v>40</v>
      </c>
      <c r="G20" s="72">
        <v>83.2</v>
      </c>
      <c r="H20" s="42"/>
      <c r="I20" s="72">
        <v>180</v>
      </c>
      <c r="J20" s="72">
        <v>190</v>
      </c>
      <c r="K20" s="72">
        <v>200</v>
      </c>
      <c r="L20" s="162"/>
      <c r="M20" s="160">
        <v>200</v>
      </c>
      <c r="N20" s="160"/>
      <c r="O20" s="23">
        <f t="shared" si="1"/>
        <v>0</v>
      </c>
      <c r="P20" s="47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77"/>
    </row>
    <row r="21" spans="1:57" s="20" customFormat="1">
      <c r="A21" s="168">
        <v>12</v>
      </c>
      <c r="B21" s="98">
        <v>100</v>
      </c>
      <c r="C21" s="50" t="s">
        <v>61</v>
      </c>
      <c r="D21" s="51" t="s">
        <v>36</v>
      </c>
      <c r="E21" s="128">
        <v>27829</v>
      </c>
      <c r="F21" s="51" t="s">
        <v>48</v>
      </c>
      <c r="G21" s="76">
        <v>94.2</v>
      </c>
      <c r="H21" s="54"/>
      <c r="I21" s="51">
        <v>230</v>
      </c>
      <c r="J21" s="76">
        <v>240</v>
      </c>
      <c r="K21" s="76">
        <v>255</v>
      </c>
      <c r="L21" s="51"/>
      <c r="M21" s="57">
        <v>255</v>
      </c>
      <c r="N21" s="161">
        <v>1</v>
      </c>
      <c r="O21" s="23">
        <f t="shared" si="1"/>
        <v>0</v>
      </c>
      <c r="P21" s="59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77"/>
    </row>
    <row r="22" spans="1:57" s="20" customFormat="1">
      <c r="A22" s="168">
        <v>13</v>
      </c>
      <c r="B22" s="18"/>
      <c r="C22" s="99" t="s">
        <v>77</v>
      </c>
      <c r="D22" s="21" t="s">
        <v>36</v>
      </c>
      <c r="E22" s="21">
        <v>32680</v>
      </c>
      <c r="F22" s="20" t="s">
        <v>40</v>
      </c>
      <c r="G22" s="20">
        <v>99</v>
      </c>
      <c r="H22" s="20">
        <v>0.55649999999999999</v>
      </c>
      <c r="I22" s="51">
        <v>300</v>
      </c>
      <c r="J22" s="76">
        <v>310</v>
      </c>
      <c r="K22" s="76">
        <v>315</v>
      </c>
      <c r="L22" s="51"/>
      <c r="M22" s="57">
        <v>310</v>
      </c>
      <c r="N22" s="2">
        <v>1</v>
      </c>
      <c r="O22" s="23">
        <f t="shared" si="1"/>
        <v>172.51499999999999</v>
      </c>
      <c r="P22" s="26">
        <v>1</v>
      </c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77"/>
    </row>
    <row r="23" spans="1:57" s="20" customFormat="1">
      <c r="A23" s="168">
        <v>14</v>
      </c>
      <c r="B23" s="18"/>
      <c r="C23" s="19" t="s">
        <v>61</v>
      </c>
      <c r="D23" s="20" t="s">
        <v>36</v>
      </c>
      <c r="E23" s="157">
        <v>27829</v>
      </c>
      <c r="F23" s="20" t="s">
        <v>40</v>
      </c>
      <c r="G23" s="22">
        <v>94.2</v>
      </c>
      <c r="H23" s="23"/>
      <c r="I23" s="51">
        <v>230</v>
      </c>
      <c r="J23" s="76">
        <v>240</v>
      </c>
      <c r="K23" s="76">
        <v>255</v>
      </c>
      <c r="L23" s="51"/>
      <c r="M23" s="57">
        <v>255</v>
      </c>
      <c r="N23" s="1">
        <v>2</v>
      </c>
      <c r="O23" s="23">
        <f t="shared" si="1"/>
        <v>0</v>
      </c>
      <c r="P23" s="26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77"/>
    </row>
    <row r="24" spans="1:57" s="20" customFormat="1" ht="15.75" thickBot="1">
      <c r="A24" s="168">
        <v>15</v>
      </c>
      <c r="B24" s="178"/>
      <c r="C24" s="130" t="s">
        <v>118</v>
      </c>
      <c r="D24" s="29"/>
      <c r="E24" s="119"/>
      <c r="F24" s="238" t="s">
        <v>40</v>
      </c>
      <c r="G24" s="102">
        <v>98</v>
      </c>
      <c r="H24" s="32"/>
      <c r="I24" s="74">
        <v>130</v>
      </c>
      <c r="J24" s="134">
        <v>140</v>
      </c>
      <c r="K24" s="74">
        <v>150</v>
      </c>
      <c r="L24" s="134"/>
      <c r="M24" s="165">
        <v>150</v>
      </c>
      <c r="N24" s="145">
        <v>3</v>
      </c>
      <c r="O24" s="23">
        <f t="shared" si="1"/>
        <v>0</v>
      </c>
      <c r="P24" s="36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77"/>
    </row>
    <row r="25" spans="1:57" s="74" customFormat="1" ht="15.75" thickBot="1">
      <c r="A25" s="168">
        <v>16</v>
      </c>
      <c r="B25" s="191">
        <v>110</v>
      </c>
      <c r="C25" s="103" t="s">
        <v>109</v>
      </c>
      <c r="D25" s="104" t="s">
        <v>36</v>
      </c>
      <c r="E25" s="105">
        <v>30327</v>
      </c>
      <c r="F25" s="104" t="s">
        <v>40</v>
      </c>
      <c r="G25" s="109">
        <v>107.4</v>
      </c>
      <c r="H25" s="107">
        <v>0.54049999999999998</v>
      </c>
      <c r="I25" s="152">
        <v>200</v>
      </c>
      <c r="J25" s="109"/>
      <c r="K25" s="109">
        <v>250</v>
      </c>
      <c r="L25" s="109"/>
      <c r="M25" s="153">
        <v>250</v>
      </c>
      <c r="N25" s="153">
        <v>1</v>
      </c>
      <c r="O25" s="23">
        <f t="shared" si="1"/>
        <v>135.125</v>
      </c>
      <c r="P25" s="154">
        <v>3</v>
      </c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79"/>
    </row>
    <row r="26" spans="1:57" ht="15.75" thickBot="1">
      <c r="A26" s="168">
        <v>17</v>
      </c>
      <c r="B26" s="86">
        <v>125</v>
      </c>
      <c r="C26" s="79" t="s">
        <v>100</v>
      </c>
      <c r="D26" s="81" t="s">
        <v>36</v>
      </c>
      <c r="E26" s="166">
        <v>26309</v>
      </c>
      <c r="F26" s="81" t="s">
        <v>48</v>
      </c>
      <c r="G26" s="97">
        <v>124.4</v>
      </c>
      <c r="H26" s="83"/>
      <c r="I26" s="89">
        <v>270</v>
      </c>
      <c r="J26" s="97">
        <v>270</v>
      </c>
      <c r="K26" s="89"/>
      <c r="L26" s="97"/>
      <c r="M26" s="164">
        <v>270</v>
      </c>
      <c r="N26" s="164">
        <v>1</v>
      </c>
      <c r="O26" s="23">
        <f t="shared" si="1"/>
        <v>0</v>
      </c>
      <c r="P26" s="88"/>
    </row>
    <row r="27" spans="1:57" ht="18.75">
      <c r="A27" s="283" t="s">
        <v>34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5"/>
    </row>
    <row r="28" spans="1:57" ht="18.75">
      <c r="A28" s="286" t="s">
        <v>29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</row>
    <row r="29" spans="1:57" ht="15.75" thickBot="1">
      <c r="A29" s="287" t="s">
        <v>3</v>
      </c>
      <c r="B29" s="288" t="s">
        <v>4</v>
      </c>
      <c r="C29" s="289" t="s">
        <v>5</v>
      </c>
      <c r="D29" s="288" t="s">
        <v>6</v>
      </c>
      <c r="E29" s="288" t="s">
        <v>7</v>
      </c>
      <c r="F29" s="288" t="s">
        <v>8</v>
      </c>
      <c r="G29" s="290" t="s">
        <v>9</v>
      </c>
      <c r="H29" s="291" t="s">
        <v>27</v>
      </c>
      <c r="I29" s="292" t="s">
        <v>13</v>
      </c>
      <c r="J29" s="292"/>
      <c r="K29" s="292"/>
      <c r="L29" s="292"/>
      <c r="M29" s="292"/>
      <c r="N29" s="292"/>
      <c r="O29" s="292"/>
      <c r="P29" s="288" t="s">
        <v>15</v>
      </c>
    </row>
    <row r="30" spans="1:57" ht="15.75" thickBot="1">
      <c r="A30" s="278"/>
      <c r="B30" s="274"/>
      <c r="C30" s="279"/>
      <c r="D30" s="274"/>
      <c r="E30" s="274"/>
      <c r="F30" s="274"/>
      <c r="G30" s="271"/>
      <c r="H30" s="272"/>
      <c r="I30" s="141">
        <v>1</v>
      </c>
      <c r="J30" s="141">
        <v>2</v>
      </c>
      <c r="K30" s="141">
        <v>3</v>
      </c>
      <c r="L30" s="141">
        <v>4</v>
      </c>
      <c r="M30" s="141" t="s">
        <v>30</v>
      </c>
      <c r="N30" s="141" t="s">
        <v>30</v>
      </c>
      <c r="O30" s="4" t="s">
        <v>10</v>
      </c>
      <c r="P30" s="274"/>
    </row>
    <row r="31" spans="1:57" ht="15.75" thickBot="1">
      <c r="A31" s="280" t="s">
        <v>19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2"/>
    </row>
    <row r="32" spans="1:57" ht="15.75" thickBot="1">
      <c r="A32" s="180"/>
      <c r="B32" s="49">
        <v>44</v>
      </c>
      <c r="C32" s="175"/>
      <c r="D32" s="51"/>
      <c r="E32" s="52"/>
      <c r="F32" s="51"/>
      <c r="G32" s="76"/>
      <c r="H32" s="54"/>
      <c r="I32" s="176"/>
      <c r="J32" s="76"/>
      <c r="K32" s="77"/>
      <c r="L32" s="76"/>
      <c r="M32" s="161"/>
      <c r="N32" s="161"/>
      <c r="O32" s="11">
        <f t="shared" ref="O32:O39" si="2">M32*H32</f>
        <v>0</v>
      </c>
      <c r="P32" s="59"/>
    </row>
    <row r="33" spans="1:16" ht="15.75" thickBot="1">
      <c r="A33" s="142"/>
      <c r="B33" s="139">
        <v>48</v>
      </c>
      <c r="C33" s="171"/>
      <c r="D33" s="8"/>
      <c r="E33" s="9"/>
      <c r="F33" s="8"/>
      <c r="G33" s="61"/>
      <c r="H33" s="11"/>
      <c r="I33" s="61"/>
      <c r="J33" s="114"/>
      <c r="K33" s="114"/>
      <c r="L33" s="61"/>
      <c r="M33" s="156"/>
      <c r="N33" s="156"/>
      <c r="O33" s="11">
        <f t="shared" si="2"/>
        <v>0</v>
      </c>
      <c r="P33" s="17"/>
    </row>
    <row r="34" spans="1:16" ht="15.75" thickBot="1">
      <c r="A34" s="142"/>
      <c r="B34" s="139">
        <v>52</v>
      </c>
      <c r="C34" s="171"/>
      <c r="D34" s="8"/>
      <c r="E34" s="9"/>
      <c r="F34" s="8"/>
      <c r="G34" s="61"/>
      <c r="H34" s="11"/>
      <c r="I34" s="61"/>
      <c r="J34" s="61"/>
      <c r="K34" s="114"/>
      <c r="L34" s="61"/>
      <c r="M34" s="156"/>
      <c r="N34" s="156"/>
      <c r="O34" s="11">
        <f t="shared" si="2"/>
        <v>0</v>
      </c>
      <c r="P34" s="17"/>
    </row>
    <row r="35" spans="1:16" ht="15.75" thickBot="1">
      <c r="A35" s="142"/>
      <c r="B35" s="138">
        <v>56</v>
      </c>
      <c r="C35" s="171"/>
      <c r="D35" s="8"/>
      <c r="E35" s="9"/>
      <c r="F35" s="8"/>
      <c r="G35" s="61"/>
      <c r="H35" s="11"/>
      <c r="I35" s="60"/>
      <c r="J35" s="114"/>
      <c r="K35" s="60"/>
      <c r="L35" s="61"/>
      <c r="M35" s="156"/>
      <c r="N35" s="156"/>
      <c r="O35" s="11">
        <f t="shared" si="2"/>
        <v>0</v>
      </c>
      <c r="P35" s="17"/>
    </row>
    <row r="36" spans="1:16" ht="15.75" thickBot="1">
      <c r="A36" s="142"/>
      <c r="B36" s="139">
        <v>60</v>
      </c>
      <c r="C36" s="171"/>
      <c r="D36" s="8"/>
      <c r="E36" s="9"/>
      <c r="F36" s="8"/>
      <c r="G36" s="61"/>
      <c r="H36" s="11"/>
      <c r="I36" s="61"/>
      <c r="J36" s="61"/>
      <c r="K36" s="61"/>
      <c r="L36" s="61"/>
      <c r="M36" s="156"/>
      <c r="N36" s="156"/>
      <c r="O36" s="11">
        <f t="shared" si="2"/>
        <v>0</v>
      </c>
      <c r="P36" s="17"/>
    </row>
    <row r="37" spans="1:16" ht="15.75" thickBot="1">
      <c r="A37" s="142"/>
      <c r="B37" s="139">
        <v>67.5</v>
      </c>
      <c r="C37" s="171"/>
      <c r="D37" s="8"/>
      <c r="E37" s="9"/>
      <c r="F37" s="8"/>
      <c r="G37" s="61"/>
      <c r="H37" s="11"/>
      <c r="I37" s="114"/>
      <c r="J37" s="114"/>
      <c r="K37" s="114"/>
      <c r="L37" s="61"/>
      <c r="M37" s="156"/>
      <c r="N37" s="156"/>
      <c r="O37" s="11">
        <f t="shared" si="2"/>
        <v>0</v>
      </c>
      <c r="P37" s="17"/>
    </row>
    <row r="38" spans="1:16" ht="15.75" thickBot="1">
      <c r="A38" s="142"/>
      <c r="B38" s="139">
        <v>75</v>
      </c>
      <c r="C38" s="171"/>
      <c r="D38" s="8"/>
      <c r="E38" s="9"/>
      <c r="F38" s="8"/>
      <c r="G38" s="61"/>
      <c r="H38" s="11"/>
      <c r="I38" s="61"/>
      <c r="J38" s="61"/>
      <c r="K38" s="60"/>
      <c r="L38" s="61"/>
      <c r="M38" s="156"/>
      <c r="N38" s="156"/>
      <c r="O38" s="11">
        <f t="shared" si="2"/>
        <v>0</v>
      </c>
      <c r="P38" s="17"/>
    </row>
    <row r="39" spans="1:16" ht="15.75" thickBot="1">
      <c r="A39" s="142"/>
      <c r="B39" s="139" t="s">
        <v>20</v>
      </c>
      <c r="C39" s="171"/>
      <c r="D39" s="8"/>
      <c r="E39" s="9"/>
      <c r="F39" s="8"/>
      <c r="G39" s="61"/>
      <c r="H39" s="11"/>
      <c r="I39" s="61"/>
      <c r="J39" s="114"/>
      <c r="K39" s="114"/>
      <c r="L39" s="61"/>
      <c r="M39" s="156"/>
      <c r="N39" s="156"/>
      <c r="O39" s="11">
        <f t="shared" si="2"/>
        <v>0</v>
      </c>
      <c r="P39" s="17"/>
    </row>
    <row r="40" spans="1:16" ht="15.75" thickBot="1">
      <c r="A40" s="278" t="s">
        <v>3</v>
      </c>
      <c r="B40" s="274" t="s">
        <v>4</v>
      </c>
      <c r="C40" s="279" t="s">
        <v>5</v>
      </c>
      <c r="D40" s="274" t="s">
        <v>6</v>
      </c>
      <c r="E40" s="274" t="s">
        <v>7</v>
      </c>
      <c r="F40" s="274" t="s">
        <v>8</v>
      </c>
      <c r="G40" s="271" t="s">
        <v>9</v>
      </c>
      <c r="H40" s="272" t="s">
        <v>27</v>
      </c>
      <c r="I40" s="273" t="s">
        <v>13</v>
      </c>
      <c r="J40" s="273"/>
      <c r="K40" s="273"/>
      <c r="L40" s="273"/>
      <c r="M40" s="273"/>
      <c r="N40" s="273"/>
      <c r="O40" s="273"/>
      <c r="P40" s="274" t="s">
        <v>15</v>
      </c>
    </row>
    <row r="41" spans="1:16" ht="15.75" thickBot="1">
      <c r="A41" s="278"/>
      <c r="B41" s="274"/>
      <c r="C41" s="279"/>
      <c r="D41" s="274"/>
      <c r="E41" s="274"/>
      <c r="F41" s="274"/>
      <c r="G41" s="271"/>
      <c r="H41" s="272"/>
      <c r="I41" s="141">
        <v>1</v>
      </c>
      <c r="J41" s="141">
        <v>2</v>
      </c>
      <c r="K41" s="141">
        <v>3</v>
      </c>
      <c r="L41" s="141">
        <v>4</v>
      </c>
      <c r="M41" s="141" t="s">
        <v>16</v>
      </c>
      <c r="N41" s="141" t="s">
        <v>30</v>
      </c>
      <c r="O41" s="4" t="s">
        <v>22</v>
      </c>
      <c r="P41" s="274"/>
    </row>
    <row r="42" spans="1:16" ht="15.75" thickBot="1">
      <c r="A42" s="275" t="s">
        <v>23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7"/>
    </row>
    <row r="43" spans="1:16" ht="15.75" thickBot="1">
      <c r="A43" s="142"/>
      <c r="B43" s="139">
        <v>52</v>
      </c>
      <c r="C43" s="171"/>
      <c r="D43" s="8"/>
      <c r="E43" s="9"/>
      <c r="F43" s="8"/>
      <c r="G43" s="61"/>
      <c r="H43" s="11"/>
      <c r="I43" s="61"/>
      <c r="J43" s="61"/>
      <c r="K43" s="61"/>
      <c r="L43" s="61"/>
      <c r="M43" s="156"/>
      <c r="N43" s="156"/>
      <c r="O43" s="11">
        <f t="shared" ref="O43:O55" si="3">M43*H43</f>
        <v>0</v>
      </c>
      <c r="P43" s="17"/>
    </row>
    <row r="44" spans="1:16" ht="15.75" thickBot="1">
      <c r="A44" s="142"/>
      <c r="B44" s="139">
        <v>56</v>
      </c>
      <c r="C44" s="171"/>
      <c r="D44" s="8"/>
      <c r="E44" s="9"/>
      <c r="F44" s="8"/>
      <c r="G44" s="61"/>
      <c r="H44" s="11"/>
      <c r="I44" s="61"/>
      <c r="J44" s="61"/>
      <c r="K44" s="61"/>
      <c r="L44" s="61"/>
      <c r="M44" s="156"/>
      <c r="N44" s="156"/>
      <c r="O44" s="11">
        <f t="shared" si="3"/>
        <v>0</v>
      </c>
      <c r="P44" s="17"/>
    </row>
    <row r="45" spans="1:16" ht="15.75" thickBot="1">
      <c r="A45" s="142"/>
      <c r="B45" s="6">
        <v>60</v>
      </c>
      <c r="C45" s="171"/>
      <c r="D45" s="8"/>
      <c r="E45" s="113"/>
      <c r="F45" s="8"/>
      <c r="G45" s="61"/>
      <c r="H45" s="11"/>
      <c r="I45" s="61"/>
      <c r="J45" s="61"/>
      <c r="K45" s="61"/>
      <c r="L45" s="61"/>
      <c r="M45" s="156"/>
      <c r="N45" s="156"/>
      <c r="O45" s="11">
        <f t="shared" si="3"/>
        <v>0</v>
      </c>
      <c r="P45" s="17"/>
    </row>
    <row r="46" spans="1:16" ht="15.75" thickBot="1">
      <c r="A46" s="142"/>
      <c r="B46" s="139" t="s">
        <v>28</v>
      </c>
      <c r="C46" s="171"/>
      <c r="D46" s="8"/>
      <c r="E46" s="9"/>
      <c r="F46" s="8"/>
      <c r="G46" s="61"/>
      <c r="H46" s="11"/>
      <c r="I46" s="61"/>
      <c r="J46" s="61"/>
      <c r="K46" s="61"/>
      <c r="L46" s="61"/>
      <c r="M46" s="156"/>
      <c r="N46" s="156"/>
      <c r="O46" s="11">
        <f t="shared" si="3"/>
        <v>0</v>
      </c>
      <c r="P46" s="17"/>
    </row>
    <row r="47" spans="1:16" ht="15.75" thickBot="1">
      <c r="A47" s="142"/>
      <c r="B47" s="139">
        <v>75</v>
      </c>
      <c r="C47" s="99"/>
      <c r="D47" s="20"/>
      <c r="E47" s="21"/>
      <c r="F47" s="29"/>
      <c r="G47" s="61"/>
      <c r="H47" s="11"/>
      <c r="I47" s="61"/>
      <c r="J47" s="61"/>
      <c r="K47" s="114"/>
      <c r="L47" s="61"/>
      <c r="M47" s="156"/>
      <c r="N47" s="156"/>
      <c r="O47" s="11">
        <f t="shared" si="3"/>
        <v>0</v>
      </c>
      <c r="P47" s="17"/>
    </row>
    <row r="48" spans="1:16" ht="15.75" thickBot="1">
      <c r="A48" s="142"/>
      <c r="B48" s="138" t="s">
        <v>20</v>
      </c>
      <c r="C48" s="181"/>
      <c r="D48" s="14"/>
      <c r="E48" s="182"/>
      <c r="F48" s="14"/>
      <c r="G48" s="60"/>
      <c r="H48" s="173"/>
      <c r="I48" s="61"/>
      <c r="J48" s="114"/>
      <c r="K48" s="61"/>
      <c r="L48" s="61"/>
      <c r="M48" s="156"/>
      <c r="N48" s="156"/>
      <c r="O48" s="11">
        <f t="shared" si="3"/>
        <v>0</v>
      </c>
      <c r="P48" s="17"/>
    </row>
    <row r="49" spans="1:16" ht="15.75" thickBot="1">
      <c r="A49" s="142"/>
      <c r="B49" s="234">
        <v>90</v>
      </c>
      <c r="C49" s="235"/>
      <c r="D49" s="151"/>
      <c r="E49" s="151"/>
      <c r="F49" s="104"/>
      <c r="G49" s="109"/>
      <c r="H49" s="107"/>
      <c r="I49" s="109"/>
      <c r="J49" s="109"/>
      <c r="K49" s="222"/>
      <c r="L49" s="152"/>
      <c r="M49" s="153"/>
      <c r="N49" s="153"/>
      <c r="O49" s="107"/>
      <c r="P49" s="154"/>
    </row>
    <row r="50" spans="1:16">
      <c r="A50" s="155">
        <v>18</v>
      </c>
      <c r="B50" s="212">
        <v>100</v>
      </c>
      <c r="C50" s="7" t="s">
        <v>61</v>
      </c>
      <c r="D50" s="8" t="s">
        <v>36</v>
      </c>
      <c r="E50" s="113">
        <v>27829</v>
      </c>
      <c r="F50" s="8" t="s">
        <v>48</v>
      </c>
      <c r="G50" s="61">
        <v>94.2</v>
      </c>
      <c r="H50" s="11"/>
      <c r="I50" s="60">
        <v>240</v>
      </c>
      <c r="J50" s="114">
        <v>270</v>
      </c>
      <c r="K50" s="60">
        <v>270</v>
      </c>
      <c r="L50" s="61"/>
      <c r="M50" s="156">
        <v>270</v>
      </c>
      <c r="N50" s="156">
        <v>1</v>
      </c>
      <c r="O50" s="11">
        <f t="shared" si="3"/>
        <v>0</v>
      </c>
      <c r="P50" s="17"/>
    </row>
    <row r="51" spans="1:16" ht="15.75" thickBot="1">
      <c r="A51" s="155">
        <v>19</v>
      </c>
      <c r="B51" s="37"/>
      <c r="C51" s="38" t="s">
        <v>61</v>
      </c>
      <c r="D51" s="39" t="s">
        <v>36</v>
      </c>
      <c r="E51" s="159">
        <v>27829</v>
      </c>
      <c r="F51" s="39" t="s">
        <v>40</v>
      </c>
      <c r="G51" s="72">
        <v>94.2</v>
      </c>
      <c r="H51" s="42"/>
      <c r="I51" s="162">
        <v>240</v>
      </c>
      <c r="J51" s="125">
        <v>270</v>
      </c>
      <c r="K51" s="162">
        <v>270</v>
      </c>
      <c r="L51" s="72"/>
      <c r="M51" s="160">
        <v>270</v>
      </c>
      <c r="N51" s="160">
        <v>1</v>
      </c>
      <c r="O51" s="42"/>
      <c r="P51" s="47"/>
    </row>
    <row r="52" spans="1:16" ht="15.75" thickBot="1">
      <c r="A52" s="142"/>
      <c r="B52" s="49">
        <v>110</v>
      </c>
      <c r="C52" s="175"/>
      <c r="D52" s="51"/>
      <c r="E52" s="52"/>
      <c r="F52" s="51"/>
      <c r="G52" s="76"/>
      <c r="H52" s="54"/>
      <c r="I52" s="176"/>
      <c r="J52" s="76"/>
      <c r="K52" s="77"/>
      <c r="L52" s="76"/>
      <c r="M52" s="161"/>
      <c r="N52" s="161"/>
      <c r="O52" s="54">
        <f t="shared" si="3"/>
        <v>0</v>
      </c>
      <c r="P52" s="59"/>
    </row>
    <row r="53" spans="1:16" ht="15.75" thickBot="1">
      <c r="A53" s="142"/>
      <c r="B53" s="138">
        <v>125</v>
      </c>
      <c r="C53" s="181"/>
      <c r="D53" s="14"/>
      <c r="E53" s="182"/>
      <c r="F53" s="14"/>
      <c r="G53" s="60"/>
      <c r="H53" s="173"/>
      <c r="I53" s="61"/>
      <c r="J53" s="61"/>
      <c r="K53" s="61"/>
      <c r="L53" s="61"/>
      <c r="M53" s="156"/>
      <c r="N53" s="156"/>
      <c r="O53" s="11">
        <f t="shared" si="3"/>
        <v>0</v>
      </c>
      <c r="P53" s="17"/>
    </row>
    <row r="54" spans="1:16" ht="15.75" thickBot="1">
      <c r="A54" s="142"/>
      <c r="B54" s="138">
        <v>140</v>
      </c>
      <c r="C54" s="181"/>
      <c r="D54" s="14"/>
      <c r="E54" s="182"/>
      <c r="F54" s="14"/>
      <c r="G54" s="60"/>
      <c r="H54" s="173"/>
      <c r="I54" s="61"/>
      <c r="J54" s="61"/>
      <c r="K54" s="61"/>
      <c r="L54" s="61"/>
      <c r="M54" s="156"/>
      <c r="N54" s="156"/>
      <c r="O54" s="11">
        <f t="shared" si="3"/>
        <v>0</v>
      </c>
      <c r="P54" s="17"/>
    </row>
    <row r="55" spans="1:16">
      <c r="A55" s="142"/>
      <c r="B55" s="139" t="s">
        <v>32</v>
      </c>
      <c r="C55" s="171"/>
      <c r="D55" s="8"/>
      <c r="E55" s="9"/>
      <c r="F55" s="8"/>
      <c r="G55" s="61"/>
      <c r="H55" s="11"/>
      <c r="I55" s="60"/>
      <c r="J55" s="61"/>
      <c r="K55" s="61"/>
      <c r="L55" s="61"/>
      <c r="M55" s="156"/>
      <c r="N55" s="156"/>
      <c r="O55" s="11">
        <f t="shared" si="3"/>
        <v>0</v>
      </c>
      <c r="P55" s="17"/>
    </row>
    <row r="56" spans="1:16" ht="18.75">
      <c r="A56" s="283" t="s">
        <v>34</v>
      </c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5"/>
    </row>
    <row r="57" spans="1:16" ht="18.75">
      <c r="A57" s="286" t="s">
        <v>33</v>
      </c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</row>
    <row r="58" spans="1:16" ht="15.75" thickBot="1">
      <c r="A58" s="287" t="s">
        <v>3</v>
      </c>
      <c r="B58" s="288" t="s">
        <v>4</v>
      </c>
      <c r="C58" s="289" t="s">
        <v>5</v>
      </c>
      <c r="D58" s="288" t="s">
        <v>6</v>
      </c>
      <c r="E58" s="288" t="s">
        <v>7</v>
      </c>
      <c r="F58" s="288" t="s">
        <v>8</v>
      </c>
      <c r="G58" s="290" t="s">
        <v>9</v>
      </c>
      <c r="H58" s="291" t="s">
        <v>27</v>
      </c>
      <c r="I58" s="292" t="s">
        <v>13</v>
      </c>
      <c r="J58" s="292"/>
      <c r="K58" s="292"/>
      <c r="L58" s="292"/>
      <c r="M58" s="292"/>
      <c r="N58" s="292"/>
      <c r="O58" s="292"/>
      <c r="P58" s="288" t="s">
        <v>15</v>
      </c>
    </row>
    <row r="59" spans="1:16" ht="15.75" thickBot="1">
      <c r="A59" s="278"/>
      <c r="B59" s="274"/>
      <c r="C59" s="279"/>
      <c r="D59" s="274"/>
      <c r="E59" s="274"/>
      <c r="F59" s="274"/>
      <c r="G59" s="271"/>
      <c r="H59" s="272"/>
      <c r="I59" s="141">
        <v>1</v>
      </c>
      <c r="J59" s="141">
        <v>2</v>
      </c>
      <c r="K59" s="141">
        <v>3</v>
      </c>
      <c r="L59" s="141">
        <v>4</v>
      </c>
      <c r="M59" s="141" t="s">
        <v>16</v>
      </c>
      <c r="N59" s="141" t="s">
        <v>30</v>
      </c>
      <c r="O59" s="4" t="s">
        <v>10</v>
      </c>
      <c r="P59" s="274"/>
    </row>
    <row r="60" spans="1:16" ht="15.75" thickBot="1">
      <c r="A60" s="280" t="s">
        <v>19</v>
      </c>
      <c r="B60" s="281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2"/>
    </row>
    <row r="61" spans="1:16" ht="15.75" thickBot="1">
      <c r="A61" s="180"/>
      <c r="B61" s="49">
        <v>44</v>
      </c>
      <c r="C61" s="175"/>
      <c r="D61" s="51"/>
      <c r="E61" s="52"/>
      <c r="F61" s="51"/>
      <c r="G61" s="76"/>
      <c r="H61" s="54"/>
      <c r="I61" s="176"/>
      <c r="J61" s="76"/>
      <c r="K61" s="77"/>
      <c r="L61" s="76"/>
      <c r="M61" s="161"/>
      <c r="N61" s="161"/>
      <c r="O61" s="11">
        <f t="shared" ref="O61:O68" si="4">M61*H61</f>
        <v>0</v>
      </c>
      <c r="P61" s="59"/>
    </row>
    <row r="62" spans="1:16" ht="15.75" thickBot="1">
      <c r="A62" s="142"/>
      <c r="B62" s="139">
        <v>48</v>
      </c>
      <c r="C62" s="171"/>
      <c r="D62" s="8"/>
      <c r="E62" s="9"/>
      <c r="F62" s="8"/>
      <c r="G62" s="61"/>
      <c r="H62" s="11"/>
      <c r="I62" s="61"/>
      <c r="J62" s="114"/>
      <c r="K62" s="114"/>
      <c r="L62" s="61"/>
      <c r="M62" s="156"/>
      <c r="N62" s="156"/>
      <c r="O62" s="11">
        <f t="shared" si="4"/>
        <v>0</v>
      </c>
      <c r="P62" s="17"/>
    </row>
    <row r="63" spans="1:16" ht="15.75" thickBot="1">
      <c r="A63" s="142"/>
      <c r="B63" s="139">
        <v>52</v>
      </c>
      <c r="C63" s="171"/>
      <c r="D63" s="8"/>
      <c r="E63" s="9"/>
      <c r="F63" s="8"/>
      <c r="G63" s="61"/>
      <c r="H63" s="11"/>
      <c r="I63" s="61"/>
      <c r="J63" s="61"/>
      <c r="K63" s="114"/>
      <c r="L63" s="61"/>
      <c r="M63" s="156"/>
      <c r="N63" s="156"/>
      <c r="O63" s="11">
        <f t="shared" si="4"/>
        <v>0</v>
      </c>
      <c r="P63" s="17"/>
    </row>
    <row r="64" spans="1:16" ht="15.75" thickBot="1">
      <c r="A64" s="142"/>
      <c r="B64" s="138">
        <v>56</v>
      </c>
      <c r="C64" s="171"/>
      <c r="D64" s="8"/>
      <c r="E64" s="9"/>
      <c r="F64" s="8"/>
      <c r="G64" s="61"/>
      <c r="H64" s="11"/>
      <c r="I64" s="60"/>
      <c r="J64" s="114"/>
      <c r="K64" s="60"/>
      <c r="L64" s="61"/>
      <c r="M64" s="156"/>
      <c r="N64" s="156"/>
      <c r="O64" s="11">
        <f t="shared" si="4"/>
        <v>0</v>
      </c>
      <c r="P64" s="17"/>
    </row>
    <row r="65" spans="1:16" ht="15.75" thickBot="1">
      <c r="A65" s="142"/>
      <c r="B65" s="139">
        <v>60</v>
      </c>
      <c r="C65" s="171"/>
      <c r="D65" s="8"/>
      <c r="E65" s="9"/>
      <c r="F65" s="8"/>
      <c r="G65" s="61"/>
      <c r="H65" s="11"/>
      <c r="I65" s="61"/>
      <c r="J65" s="61"/>
      <c r="K65" s="61"/>
      <c r="L65" s="61"/>
      <c r="M65" s="156"/>
      <c r="N65" s="156"/>
      <c r="O65" s="11">
        <f t="shared" si="4"/>
        <v>0</v>
      </c>
      <c r="P65" s="17"/>
    </row>
    <row r="66" spans="1:16" ht="15.75" thickBot="1">
      <c r="A66" s="142"/>
      <c r="B66" s="139">
        <v>67.5</v>
      </c>
      <c r="C66" s="171"/>
      <c r="D66" s="8"/>
      <c r="E66" s="9"/>
      <c r="F66" s="8"/>
      <c r="G66" s="61"/>
      <c r="H66" s="11"/>
      <c r="I66" s="114"/>
      <c r="J66" s="114"/>
      <c r="K66" s="114"/>
      <c r="L66" s="61"/>
      <c r="M66" s="156"/>
      <c r="N66" s="156"/>
      <c r="O66" s="11">
        <f t="shared" si="4"/>
        <v>0</v>
      </c>
      <c r="P66" s="17"/>
    </row>
    <row r="67" spans="1:16" ht="15.75" thickBot="1">
      <c r="A67" s="142"/>
      <c r="B67" s="139">
        <v>75</v>
      </c>
      <c r="C67" s="171"/>
      <c r="D67" s="8"/>
      <c r="E67" s="9"/>
      <c r="F67" s="8"/>
      <c r="G67" s="61"/>
      <c r="H67" s="11"/>
      <c r="I67" s="61"/>
      <c r="J67" s="61"/>
      <c r="K67" s="60"/>
      <c r="L67" s="61"/>
      <c r="M67" s="156"/>
      <c r="N67" s="156"/>
      <c r="O67" s="11">
        <f t="shared" si="4"/>
        <v>0</v>
      </c>
      <c r="P67" s="17"/>
    </row>
    <row r="68" spans="1:16" ht="15.75" thickBot="1">
      <c r="A68" s="142"/>
      <c r="B68" s="139" t="s">
        <v>20</v>
      </c>
      <c r="C68" s="171"/>
      <c r="D68" s="8"/>
      <c r="E68" s="9"/>
      <c r="F68" s="8"/>
      <c r="G68" s="61"/>
      <c r="H68" s="11"/>
      <c r="I68" s="61"/>
      <c r="J68" s="114"/>
      <c r="K68" s="114"/>
      <c r="L68" s="61"/>
      <c r="M68" s="156"/>
      <c r="N68" s="156"/>
      <c r="O68" s="11">
        <f t="shared" si="4"/>
        <v>0</v>
      </c>
      <c r="P68" s="17"/>
    </row>
    <row r="69" spans="1:16" ht="15.75" thickBot="1">
      <c r="A69" s="278" t="s">
        <v>3</v>
      </c>
      <c r="B69" s="274" t="s">
        <v>4</v>
      </c>
      <c r="C69" s="279" t="s">
        <v>5</v>
      </c>
      <c r="D69" s="274" t="s">
        <v>6</v>
      </c>
      <c r="E69" s="274" t="s">
        <v>7</v>
      </c>
      <c r="F69" s="274" t="s">
        <v>8</v>
      </c>
      <c r="G69" s="271" t="s">
        <v>9</v>
      </c>
      <c r="H69" s="272" t="s">
        <v>27</v>
      </c>
      <c r="I69" s="273" t="s">
        <v>13</v>
      </c>
      <c r="J69" s="273"/>
      <c r="K69" s="273"/>
      <c r="L69" s="273"/>
      <c r="M69" s="273"/>
      <c r="N69" s="273"/>
      <c r="O69" s="273"/>
      <c r="P69" s="274" t="s">
        <v>15</v>
      </c>
    </row>
    <row r="70" spans="1:16" ht="15.75" thickBot="1">
      <c r="A70" s="278"/>
      <c r="B70" s="274"/>
      <c r="C70" s="279"/>
      <c r="D70" s="274"/>
      <c r="E70" s="274"/>
      <c r="F70" s="274"/>
      <c r="G70" s="271"/>
      <c r="H70" s="272"/>
      <c r="I70" s="141">
        <v>1</v>
      </c>
      <c r="J70" s="141">
        <v>2</v>
      </c>
      <c r="K70" s="141">
        <v>3</v>
      </c>
      <c r="L70" s="141">
        <v>4</v>
      </c>
      <c r="M70" s="141" t="s">
        <v>31</v>
      </c>
      <c r="N70" s="141" t="s">
        <v>31</v>
      </c>
      <c r="O70" s="4" t="s">
        <v>22</v>
      </c>
      <c r="P70" s="274"/>
    </row>
    <row r="71" spans="1:16" ht="15.75" thickBot="1">
      <c r="A71" s="275" t="s">
        <v>23</v>
      </c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7"/>
    </row>
    <row r="72" spans="1:16" ht="15.75" thickBot="1">
      <c r="A72" s="142"/>
      <c r="B72" s="139">
        <v>52</v>
      </c>
      <c r="C72" s="171"/>
      <c r="D72" s="8"/>
      <c r="E72" s="9"/>
      <c r="F72" s="8"/>
      <c r="G72" s="61"/>
      <c r="H72" s="11"/>
      <c r="I72" s="61"/>
      <c r="J72" s="61"/>
      <c r="K72" s="61"/>
      <c r="L72" s="61"/>
      <c r="M72" s="156"/>
      <c r="N72" s="156"/>
      <c r="O72" s="11">
        <f t="shared" ref="O72:O77" si="5">M72*H72</f>
        <v>0</v>
      </c>
      <c r="P72" s="17"/>
    </row>
    <row r="73" spans="1:16" ht="15.75" thickBot="1">
      <c r="A73" s="142"/>
      <c r="B73" s="139">
        <v>56</v>
      </c>
      <c r="C73" s="171"/>
      <c r="D73" s="8"/>
      <c r="E73" s="9"/>
      <c r="F73" s="8"/>
      <c r="G73" s="61"/>
      <c r="H73" s="11"/>
      <c r="I73" s="61"/>
      <c r="J73" s="61"/>
      <c r="K73" s="61"/>
      <c r="L73" s="61"/>
      <c r="M73" s="156"/>
      <c r="N73" s="156"/>
      <c r="O73" s="11">
        <f t="shared" si="5"/>
        <v>0</v>
      </c>
      <c r="P73" s="17"/>
    </row>
    <row r="74" spans="1:16" ht="15.75" thickBot="1">
      <c r="A74" s="142"/>
      <c r="B74" s="6">
        <v>60</v>
      </c>
      <c r="C74" s="171"/>
      <c r="D74" s="8"/>
      <c r="E74" s="113"/>
      <c r="F74" s="8"/>
      <c r="G74" s="61"/>
      <c r="H74" s="11"/>
      <c r="I74" s="61"/>
      <c r="J74" s="61"/>
      <c r="K74" s="61"/>
      <c r="L74" s="61"/>
      <c r="M74" s="156"/>
      <c r="N74" s="156"/>
      <c r="O74" s="11">
        <f t="shared" si="5"/>
        <v>0</v>
      </c>
      <c r="P74" s="17"/>
    </row>
    <row r="75" spans="1:16" ht="15.75" thickBot="1">
      <c r="A75" s="142"/>
      <c r="B75" s="139" t="s">
        <v>28</v>
      </c>
      <c r="C75" s="171"/>
      <c r="D75" s="8"/>
      <c r="E75" s="9"/>
      <c r="F75" s="8"/>
      <c r="G75" s="61"/>
      <c r="H75" s="11"/>
      <c r="I75" s="61"/>
      <c r="J75" s="61"/>
      <c r="K75" s="61"/>
      <c r="L75" s="61"/>
      <c r="M75" s="156"/>
      <c r="N75" s="156"/>
      <c r="O75" s="11">
        <f t="shared" si="5"/>
        <v>0</v>
      </c>
      <c r="P75" s="17"/>
    </row>
    <row r="76" spans="1:16" ht="15.75" thickBot="1">
      <c r="A76" s="142"/>
      <c r="B76" s="139">
        <v>75</v>
      </c>
      <c r="C76" s="99"/>
      <c r="D76" s="20"/>
      <c r="E76" s="21"/>
      <c r="F76" s="29"/>
      <c r="G76" s="61"/>
      <c r="H76" s="11"/>
      <c r="I76" s="61"/>
      <c r="J76" s="61"/>
      <c r="K76" s="114"/>
      <c r="L76" s="61"/>
      <c r="M76" s="156"/>
      <c r="N76" s="156"/>
      <c r="O76" s="11">
        <f t="shared" si="5"/>
        <v>0</v>
      </c>
      <c r="P76" s="17"/>
    </row>
    <row r="77" spans="1:16" ht="15.75" thickBot="1">
      <c r="A77" s="142"/>
      <c r="B77" s="138" t="s">
        <v>20</v>
      </c>
      <c r="C77" s="181"/>
      <c r="D77" s="14"/>
      <c r="E77" s="182"/>
      <c r="F77" s="14"/>
      <c r="G77" s="60"/>
      <c r="H77" s="173"/>
      <c r="I77" s="61"/>
      <c r="J77" s="114"/>
      <c r="K77" s="61"/>
      <c r="L77" s="61"/>
      <c r="M77" s="156"/>
      <c r="N77" s="156"/>
      <c r="O77" s="11">
        <f t="shared" si="5"/>
        <v>0</v>
      </c>
      <c r="P77" s="17"/>
    </row>
    <row r="78" spans="1:16" ht="15.75" thickBot="1">
      <c r="A78" s="142"/>
      <c r="B78" s="138">
        <v>90</v>
      </c>
      <c r="C78" s="171"/>
      <c r="D78" s="9"/>
      <c r="E78" s="9"/>
      <c r="F78" s="8"/>
      <c r="G78" s="61"/>
      <c r="H78" s="11"/>
      <c r="I78" s="61"/>
      <c r="J78" s="61"/>
      <c r="K78" s="114"/>
      <c r="L78" s="60"/>
      <c r="M78" s="156"/>
      <c r="N78" s="156"/>
      <c r="O78" s="11"/>
      <c r="P78" s="17"/>
    </row>
    <row r="79" spans="1:16" ht="15.75" thickBot="1">
      <c r="A79" s="142"/>
      <c r="B79" s="139">
        <v>100</v>
      </c>
      <c r="C79" s="171"/>
      <c r="D79" s="8"/>
      <c r="E79" s="9"/>
      <c r="F79" s="8"/>
      <c r="G79" s="61"/>
      <c r="H79" s="11"/>
      <c r="I79" s="60"/>
      <c r="J79" s="61"/>
      <c r="K79" s="60"/>
      <c r="L79" s="61"/>
      <c r="M79" s="156"/>
      <c r="N79" s="156"/>
      <c r="O79" s="11">
        <f t="shared" ref="O79:O83" si="6">M79*H79</f>
        <v>0</v>
      </c>
      <c r="P79" s="17"/>
    </row>
    <row r="80" spans="1:16" ht="15.75" thickBot="1">
      <c r="A80" s="142"/>
      <c r="B80" s="139">
        <v>110</v>
      </c>
      <c r="C80" s="171"/>
      <c r="D80" s="8"/>
      <c r="E80" s="9"/>
      <c r="F80" s="8"/>
      <c r="G80" s="61"/>
      <c r="H80" s="11"/>
      <c r="I80" s="60"/>
      <c r="J80" s="61"/>
      <c r="K80" s="114"/>
      <c r="L80" s="61"/>
      <c r="M80" s="156"/>
      <c r="N80" s="156"/>
      <c r="O80" s="11">
        <f t="shared" si="6"/>
        <v>0</v>
      </c>
      <c r="P80" s="17"/>
    </row>
    <row r="81" spans="1:16" ht="15.75" thickBot="1">
      <c r="A81" s="142"/>
      <c r="B81" s="138">
        <v>125</v>
      </c>
      <c r="C81" s="181"/>
      <c r="D81" s="14"/>
      <c r="E81" s="182"/>
      <c r="F81" s="14"/>
      <c r="G81" s="60"/>
      <c r="H81" s="173"/>
      <c r="I81" s="61"/>
      <c r="J81" s="61"/>
      <c r="K81" s="61"/>
      <c r="L81" s="61"/>
      <c r="M81" s="156"/>
      <c r="N81" s="156"/>
      <c r="O81" s="11">
        <f t="shared" si="6"/>
        <v>0</v>
      </c>
      <c r="P81" s="17"/>
    </row>
    <row r="82" spans="1:16" ht="15.75" thickBot="1">
      <c r="A82" s="142"/>
      <c r="B82" s="138">
        <v>140</v>
      </c>
      <c r="C82" s="181"/>
      <c r="D82" s="14"/>
      <c r="E82" s="182"/>
      <c r="F82" s="14"/>
      <c r="G82" s="60"/>
      <c r="H82" s="173"/>
      <c r="I82" s="61"/>
      <c r="J82" s="61"/>
      <c r="K82" s="61"/>
      <c r="L82" s="61"/>
      <c r="M82" s="156"/>
      <c r="N82" s="156"/>
      <c r="O82" s="11">
        <f t="shared" si="6"/>
        <v>0</v>
      </c>
      <c r="P82" s="17"/>
    </row>
    <row r="83" spans="1:16">
      <c r="A83" s="142"/>
      <c r="B83" s="139" t="s">
        <v>32</v>
      </c>
      <c r="C83" s="171"/>
      <c r="D83" s="8"/>
      <c r="E83" s="9"/>
      <c r="F83" s="8"/>
      <c r="G83" s="61"/>
      <c r="H83" s="11"/>
      <c r="I83" s="60"/>
      <c r="J83" s="61"/>
      <c r="K83" s="61"/>
      <c r="L83" s="61"/>
      <c r="M83" s="156"/>
      <c r="N83" s="156"/>
      <c r="O83" s="11">
        <f t="shared" si="6"/>
        <v>0</v>
      </c>
      <c r="P83" s="17"/>
    </row>
  </sheetData>
  <sortState ref="C22:M24">
    <sortCondition descending="1" ref="M22:M24"/>
  </sortState>
  <mergeCells count="73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A27:P27"/>
    <mergeCell ref="H4:H5"/>
    <mergeCell ref="I4:O4"/>
    <mergeCell ref="P4:P5"/>
    <mergeCell ref="A6:P6"/>
    <mergeCell ref="A11:A12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A13:P13"/>
    <mergeCell ref="A28:P28"/>
    <mergeCell ref="A29:A30"/>
    <mergeCell ref="B29:B30"/>
    <mergeCell ref="C29:C30"/>
    <mergeCell ref="D29:D30"/>
    <mergeCell ref="E29:E30"/>
    <mergeCell ref="F29:F30"/>
    <mergeCell ref="G29:G30"/>
    <mergeCell ref="H29:H30"/>
    <mergeCell ref="I29:O29"/>
    <mergeCell ref="P29:P30"/>
    <mergeCell ref="A31:P31"/>
    <mergeCell ref="A40:A41"/>
    <mergeCell ref="B40:B41"/>
    <mergeCell ref="C40:C41"/>
    <mergeCell ref="D40:D41"/>
    <mergeCell ref="E40:E41"/>
    <mergeCell ref="F40:F41"/>
    <mergeCell ref="G40:G41"/>
    <mergeCell ref="H40:H41"/>
    <mergeCell ref="A60:P60"/>
    <mergeCell ref="I40:O40"/>
    <mergeCell ref="P40:P41"/>
    <mergeCell ref="A42:P42"/>
    <mergeCell ref="A56:P56"/>
    <mergeCell ref="A57:P57"/>
    <mergeCell ref="A58:A59"/>
    <mergeCell ref="B58:B59"/>
    <mergeCell ref="C58:C59"/>
    <mergeCell ref="D58:D59"/>
    <mergeCell ref="E58:E59"/>
    <mergeCell ref="F58:F59"/>
    <mergeCell ref="G58:G59"/>
    <mergeCell ref="H58:H59"/>
    <mergeCell ref="I58:O58"/>
    <mergeCell ref="P58:P59"/>
    <mergeCell ref="G69:G70"/>
    <mergeCell ref="H69:H70"/>
    <mergeCell ref="I69:O69"/>
    <mergeCell ref="P69:P70"/>
    <mergeCell ref="A71:P71"/>
    <mergeCell ref="A69:A70"/>
    <mergeCell ref="B69:B70"/>
    <mergeCell ref="C69:C70"/>
    <mergeCell ref="D69:D70"/>
    <mergeCell ref="E69:E70"/>
    <mergeCell ref="F69:F7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Пауэрлифтинг AMT</vt:lpstr>
      <vt:lpstr>Пауэрлифтинг PRO</vt:lpstr>
      <vt:lpstr>Становая тяга AMT</vt:lpstr>
      <vt:lpstr>Становая тяга PRO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Рита</dc:creator>
  <cp:lastModifiedBy>Андрей</cp:lastModifiedBy>
  <cp:lastPrinted>2018-03-25T16:21:08Z</cp:lastPrinted>
  <dcterms:created xsi:type="dcterms:W3CDTF">2018-02-04T18:32:25Z</dcterms:created>
  <dcterms:modified xsi:type="dcterms:W3CDTF">2018-04-09T18:17:26Z</dcterms:modified>
</cp:coreProperties>
</file>