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Андрей\2021\Протоколы 2021\"/>
    </mc:Choice>
  </mc:AlternateContent>
  <bookViews>
    <workbookView xWindow="0" yWindow="0" windowWidth="28800" windowHeight="12300"/>
  </bookViews>
  <sheets>
    <sheet name="Турнир 25 апреля 2021" sheetId="2" r:id="rId1"/>
    <sheet name="Лист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2" l="1"/>
  <c r="F6" i="3"/>
  <c r="F5" i="3"/>
  <c r="F4" i="3"/>
  <c r="F3" i="3"/>
  <c r="G37" i="2" l="1"/>
  <c r="G31" i="2"/>
  <c r="G32" i="2"/>
  <c r="J73" i="2" l="1"/>
  <c r="J71" i="2"/>
  <c r="J70" i="2"/>
  <c r="J72" i="2"/>
  <c r="J64" i="2"/>
  <c r="J65" i="2"/>
  <c r="J63" i="2"/>
  <c r="J48" i="2"/>
  <c r="J50" i="2"/>
  <c r="J46" i="2"/>
  <c r="J23" i="2"/>
  <c r="J24" i="2"/>
  <c r="J25" i="2"/>
  <c r="J8" i="2"/>
  <c r="J11" i="2"/>
  <c r="J9" i="2"/>
  <c r="J12" i="2"/>
  <c r="J10" i="2"/>
  <c r="J19" i="2"/>
  <c r="J16" i="2"/>
  <c r="G41" i="2"/>
  <c r="G42" i="2"/>
  <c r="G36" i="2"/>
  <c r="G29" i="2"/>
  <c r="G30" i="2"/>
  <c r="J57" i="2" l="1"/>
  <c r="J56" i="2"/>
  <c r="J55" i="2"/>
  <c r="J58" i="2"/>
  <c r="J17" i="2"/>
  <c r="J18" i="2"/>
  <c r="J49" i="2"/>
  <c r="J47" i="2"/>
  <c r="J4" i="2"/>
</calcChain>
</file>

<file path=xl/sharedStrings.xml><?xml version="1.0" encoding="utf-8"?>
<sst xmlns="http://schemas.openxmlformats.org/spreadsheetml/2006/main" count="163" uniqueCount="43">
  <si>
    <t>№</t>
  </si>
  <si>
    <t>ФИО</t>
  </si>
  <si>
    <t>1 попытка</t>
  </si>
  <si>
    <t>2 попытка</t>
  </si>
  <si>
    <t>3 попытка</t>
  </si>
  <si>
    <t>лучшая попытка</t>
  </si>
  <si>
    <t>результат</t>
  </si>
  <si>
    <t>место</t>
  </si>
  <si>
    <t>к-т Шварца</t>
  </si>
  <si>
    <t>Русский жим 55 кг</t>
  </si>
  <si>
    <t>вес спортсмена</t>
  </si>
  <si>
    <t>вес штанги</t>
  </si>
  <si>
    <t>Русский жим 75 кг</t>
  </si>
  <si>
    <t>Русский жим 100 кг</t>
  </si>
  <si>
    <t>Жим штанги лежа юноши 15-17 лет</t>
  </si>
  <si>
    <t>Жим штанги лежа юноши 18-20 лет</t>
  </si>
  <si>
    <t>Жим штанги лежа мужчины</t>
  </si>
  <si>
    <t>Жим штанги лежа ветераны</t>
  </si>
  <si>
    <t>Подъем штанги на бицепс юноши</t>
  </si>
  <si>
    <t>Подъем штанги на бицепс мужчины</t>
  </si>
  <si>
    <t>Подъем штанги на бицепс ветераны</t>
  </si>
  <si>
    <t>Становая тяга юноши 14-17 лет</t>
  </si>
  <si>
    <t>к-во            пов-ний</t>
  </si>
  <si>
    <t>Ширалиев Умар</t>
  </si>
  <si>
    <t>Степанов Алексей</t>
  </si>
  <si>
    <t>Егошин Дмитрий</t>
  </si>
  <si>
    <t>Максимов Денис</t>
  </si>
  <si>
    <t>Гайнуллин Тимур</t>
  </si>
  <si>
    <t>Мурашкин Сергей</t>
  </si>
  <si>
    <t>Ведерников Сергей</t>
  </si>
  <si>
    <t>Юлчиев Лутфулло</t>
  </si>
  <si>
    <t>Юсупов Эхсон</t>
  </si>
  <si>
    <t>Шарифов Тимур</t>
  </si>
  <si>
    <t>Шарифов Эльнур</t>
  </si>
  <si>
    <t>Бердиев Камронбек</t>
  </si>
  <si>
    <t>Козловский Никита</t>
  </si>
  <si>
    <t>Качмашев Олег</t>
  </si>
  <si>
    <t>Ефимов Павел</t>
  </si>
  <si>
    <t>Ларионов Андрей</t>
  </si>
  <si>
    <t>Шургин Михаил</t>
  </si>
  <si>
    <t>Мосунов Андрей</t>
  </si>
  <si>
    <t>Федулов Евгений</t>
  </si>
  <si>
    <t>87.5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</si>
</sst>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0" borderId="2" xfId="0" applyFill="1" applyBorder="1" applyAlignment="1">
      <alignment wrapText="1"/>
    </xf>
    <xf numFmtId="0" fontId="0" fillId="0" borderId="0" xfId="0" applyBorder="1"/>
    <xf numFmtId="0" fontId="0" fillId="2" borderId="0" xfId="0" applyFill="1"/>
    <xf numFmtId="0" fontId="0" fillId="0" borderId="1" xfId="0" applyFill="1" applyBorder="1"/>
    <xf numFmtId="0" fontId="0" fillId="3" borderId="0" xfId="0" applyFill="1"/>
    <xf numFmtId="0" fontId="0" fillId="3" borderId="0" xfId="0" applyFill="1" applyBorder="1"/>
    <xf numFmtId="0" fontId="0" fillId="2" borderId="0" xfId="0" applyFill="1" applyBorder="1"/>
    <xf numFmtId="0" fontId="0" fillId="0" borderId="0" xfId="0" applyFill="1" applyBorder="1"/>
    <xf numFmtId="0" fontId="0" fillId="0" borderId="0" xfId="0" applyBorder="1" applyAlignment="1">
      <alignment wrapText="1"/>
    </xf>
    <xf numFmtId="0" fontId="0" fillId="4" borderId="1" xfId="0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/>
    <xf numFmtId="0" fontId="0" fillId="0" borderId="0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zoomScale="110" zoomScaleNormal="110" workbookViewId="0">
      <selection activeCell="N4" sqref="N4"/>
    </sheetView>
  </sheetViews>
  <sheetFormatPr defaultRowHeight="15" x14ac:dyDescent="0.25"/>
  <cols>
    <col min="2" max="2" width="5" customWidth="1"/>
    <col min="3" max="3" width="27.5703125" customWidth="1"/>
    <col min="4" max="5" width="11.5703125" customWidth="1"/>
    <col min="6" max="6" width="10.28515625" customWidth="1"/>
    <col min="7" max="7" width="10.5703125" customWidth="1"/>
    <col min="8" max="8" width="11.28515625" customWidth="1"/>
    <col min="10" max="10" width="13.85546875" customWidth="1"/>
  </cols>
  <sheetData>
    <row r="1" spans="2:13" ht="17.25" customHeight="1" x14ac:dyDescent="0.25">
      <c r="C1" s="8" t="s">
        <v>14</v>
      </c>
      <c r="D1" s="8"/>
    </row>
    <row r="2" spans="2:13" ht="45" x14ac:dyDescent="0.25">
      <c r="B2" s="2" t="s">
        <v>0</v>
      </c>
      <c r="C2" s="2" t="s">
        <v>1</v>
      </c>
      <c r="D2" s="2" t="s">
        <v>10</v>
      </c>
      <c r="E2" s="2" t="s">
        <v>2</v>
      </c>
      <c r="F2" s="2" t="s">
        <v>3</v>
      </c>
      <c r="G2" s="2" t="s">
        <v>4</v>
      </c>
      <c r="H2" s="2" t="s">
        <v>8</v>
      </c>
      <c r="I2" s="2" t="s">
        <v>5</v>
      </c>
      <c r="J2" s="2" t="s">
        <v>6</v>
      </c>
      <c r="K2" s="1" t="s">
        <v>7</v>
      </c>
      <c r="L2" s="4"/>
      <c r="M2" s="16"/>
    </row>
    <row r="3" spans="2:13" x14ac:dyDescent="0.25">
      <c r="B3" s="1">
        <v>1</v>
      </c>
      <c r="C3" s="1" t="s">
        <v>37</v>
      </c>
      <c r="D3" s="1">
        <v>51.3</v>
      </c>
      <c r="E3" s="15">
        <v>45</v>
      </c>
      <c r="F3" s="3">
        <v>50</v>
      </c>
      <c r="G3" s="13">
        <v>52.5</v>
      </c>
      <c r="H3" s="1">
        <v>0.93669999999999998</v>
      </c>
      <c r="I3" s="1">
        <v>50</v>
      </c>
      <c r="J3" s="1">
        <f>H3*I3</f>
        <v>46.835000000000001</v>
      </c>
      <c r="K3" s="1">
        <v>1</v>
      </c>
    </row>
    <row r="4" spans="2:13" x14ac:dyDescent="0.25">
      <c r="B4" s="1">
        <v>2</v>
      </c>
      <c r="C4" s="1" t="s">
        <v>35</v>
      </c>
      <c r="D4" s="1">
        <v>59.9</v>
      </c>
      <c r="E4" s="13">
        <v>80</v>
      </c>
      <c r="F4" s="13">
        <v>82.5</v>
      </c>
      <c r="G4" s="13">
        <v>82.5</v>
      </c>
      <c r="H4" s="1">
        <v>0.81420000000000003</v>
      </c>
      <c r="I4" s="1">
        <v>0</v>
      </c>
      <c r="J4" s="1">
        <f>H4*I4</f>
        <v>0</v>
      </c>
      <c r="K4" s="1"/>
    </row>
    <row r="5" spans="2:13" x14ac:dyDescent="0.25">
      <c r="B5" s="5"/>
      <c r="C5" s="5"/>
      <c r="D5" s="5"/>
      <c r="E5" s="10"/>
      <c r="F5" s="10"/>
      <c r="G5" s="10"/>
      <c r="H5" s="5"/>
      <c r="I5" s="5"/>
      <c r="J5" s="5"/>
      <c r="K5" s="5"/>
    </row>
    <row r="6" spans="2:13" x14ac:dyDescent="0.25">
      <c r="C6" s="8" t="s">
        <v>15</v>
      </c>
      <c r="D6" s="8"/>
    </row>
    <row r="7" spans="2:13" ht="27" customHeight="1" x14ac:dyDescent="0.25">
      <c r="B7" s="2" t="s">
        <v>0</v>
      </c>
      <c r="C7" s="2" t="s">
        <v>1</v>
      </c>
      <c r="D7" s="2" t="s">
        <v>10</v>
      </c>
      <c r="E7" s="2" t="s">
        <v>2</v>
      </c>
      <c r="F7" s="2" t="s">
        <v>3</v>
      </c>
      <c r="G7" s="2" t="s">
        <v>4</v>
      </c>
      <c r="H7" s="2" t="s">
        <v>8</v>
      </c>
      <c r="I7" s="2" t="s">
        <v>5</v>
      </c>
      <c r="J7" s="2" t="s">
        <v>6</v>
      </c>
      <c r="K7" s="1" t="s">
        <v>7</v>
      </c>
    </row>
    <row r="8" spans="2:13" x14ac:dyDescent="0.25">
      <c r="B8" s="1">
        <v>1</v>
      </c>
      <c r="C8" s="1" t="s">
        <v>23</v>
      </c>
      <c r="D8" s="1">
        <v>63.3</v>
      </c>
      <c r="E8" s="3">
        <v>82.5</v>
      </c>
      <c r="F8" s="14" t="s">
        <v>42</v>
      </c>
      <c r="G8" s="3">
        <v>92.5</v>
      </c>
      <c r="H8" s="1">
        <v>0.77059999999999995</v>
      </c>
      <c r="I8" s="1">
        <v>92.5</v>
      </c>
      <c r="J8" s="1">
        <f>H8*I8</f>
        <v>71.280499999999989</v>
      </c>
      <c r="K8" s="1">
        <v>1</v>
      </c>
      <c r="M8" s="6"/>
    </row>
    <row r="9" spans="2:13" x14ac:dyDescent="0.25">
      <c r="B9" s="1">
        <v>2</v>
      </c>
      <c r="C9" s="1" t="s">
        <v>32</v>
      </c>
      <c r="D9" s="1">
        <v>67.7</v>
      </c>
      <c r="E9" s="3">
        <v>85</v>
      </c>
      <c r="F9" s="13">
        <v>95</v>
      </c>
      <c r="G9" s="3">
        <v>95</v>
      </c>
      <c r="H9" s="1">
        <v>0.72389999999999999</v>
      </c>
      <c r="I9" s="1">
        <v>95</v>
      </c>
      <c r="J9" s="1">
        <f>H9*I9</f>
        <v>68.770499999999998</v>
      </c>
      <c r="K9" s="1">
        <v>2</v>
      </c>
    </row>
    <row r="10" spans="2:13" x14ac:dyDescent="0.25">
      <c r="B10" s="1">
        <v>3</v>
      </c>
      <c r="C10" s="1" t="s">
        <v>30</v>
      </c>
      <c r="D10" s="1">
        <v>81.599999999999994</v>
      </c>
      <c r="E10" s="3">
        <v>80</v>
      </c>
      <c r="F10" s="3">
        <v>85</v>
      </c>
      <c r="G10" s="3">
        <v>92.5</v>
      </c>
      <c r="H10" s="1">
        <v>0.62409999999999999</v>
      </c>
      <c r="I10" s="1">
        <v>92.5</v>
      </c>
      <c r="J10" s="1">
        <f>H10*I10</f>
        <v>57.72925</v>
      </c>
      <c r="K10" s="1">
        <v>3</v>
      </c>
    </row>
    <row r="11" spans="2:13" x14ac:dyDescent="0.25">
      <c r="B11" s="1">
        <v>4</v>
      </c>
      <c r="C11" s="1" t="s">
        <v>34</v>
      </c>
      <c r="D11" s="1">
        <v>80.2</v>
      </c>
      <c r="E11" s="3">
        <v>85</v>
      </c>
      <c r="F11" s="3">
        <v>90</v>
      </c>
      <c r="G11" s="13">
        <v>92.5</v>
      </c>
      <c r="H11" s="1">
        <v>0.63180000000000003</v>
      </c>
      <c r="I11" s="1">
        <v>90</v>
      </c>
      <c r="J11" s="1">
        <f>H11*I11</f>
        <v>56.862000000000002</v>
      </c>
      <c r="K11" s="1">
        <v>4</v>
      </c>
    </row>
    <row r="12" spans="2:13" x14ac:dyDescent="0.25">
      <c r="B12" s="1">
        <v>5</v>
      </c>
      <c r="C12" s="7" t="s">
        <v>31</v>
      </c>
      <c r="D12" s="1">
        <v>63.6</v>
      </c>
      <c r="E12" s="13">
        <v>50</v>
      </c>
      <c r="F12" s="3">
        <v>52.5</v>
      </c>
      <c r="G12" s="13">
        <v>70</v>
      </c>
      <c r="H12" s="1">
        <v>0.7671</v>
      </c>
      <c r="I12" s="1">
        <v>52.5</v>
      </c>
      <c r="J12" s="1">
        <f>H12*I12</f>
        <v>40.272750000000002</v>
      </c>
      <c r="K12" s="1">
        <v>5</v>
      </c>
    </row>
    <row r="13" spans="2:13" x14ac:dyDescent="0.25">
      <c r="B13" s="5"/>
      <c r="C13" s="5"/>
      <c r="D13" s="5"/>
      <c r="E13" s="10"/>
      <c r="F13" s="10"/>
      <c r="G13" s="10"/>
      <c r="H13" s="5"/>
      <c r="I13" s="5"/>
      <c r="J13" s="5"/>
      <c r="K13" s="5"/>
    </row>
    <row r="14" spans="2:13" x14ac:dyDescent="0.25">
      <c r="B14" s="5"/>
      <c r="C14" s="9" t="s">
        <v>16</v>
      </c>
      <c r="D14" s="5"/>
      <c r="E14" s="10"/>
      <c r="F14" s="5"/>
      <c r="G14" s="5"/>
      <c r="H14" s="5"/>
      <c r="I14" s="5"/>
      <c r="J14" s="5"/>
      <c r="K14" s="5"/>
    </row>
    <row r="15" spans="2:13" ht="45" x14ac:dyDescent="0.25">
      <c r="B15" s="1" t="s">
        <v>0</v>
      </c>
      <c r="C15" s="1" t="s">
        <v>1</v>
      </c>
      <c r="D15" s="2" t="s">
        <v>10</v>
      </c>
      <c r="E15" s="2" t="s">
        <v>2</v>
      </c>
      <c r="F15" s="2" t="s">
        <v>3</v>
      </c>
      <c r="G15" s="2" t="s">
        <v>4</v>
      </c>
      <c r="H15" s="2" t="s">
        <v>8</v>
      </c>
      <c r="I15" s="2" t="s">
        <v>5</v>
      </c>
      <c r="J15" s="2" t="s">
        <v>6</v>
      </c>
      <c r="K15" s="1" t="s">
        <v>7</v>
      </c>
    </row>
    <row r="16" spans="2:13" x14ac:dyDescent="0.25">
      <c r="B16" s="1">
        <v>1</v>
      </c>
      <c r="C16" s="1" t="s">
        <v>26</v>
      </c>
      <c r="D16" s="1">
        <v>100</v>
      </c>
      <c r="E16" s="13">
        <v>155</v>
      </c>
      <c r="F16" s="3">
        <v>157.5</v>
      </c>
      <c r="G16" s="13">
        <v>160</v>
      </c>
      <c r="H16" s="1">
        <v>0.55400000000000005</v>
      </c>
      <c r="I16" s="1">
        <v>157.5</v>
      </c>
      <c r="J16" s="1">
        <f>H16*I16</f>
        <v>87.25500000000001</v>
      </c>
      <c r="K16" s="1">
        <v>1</v>
      </c>
    </row>
    <row r="17" spans="2:13" x14ac:dyDescent="0.25">
      <c r="B17" s="1">
        <v>2</v>
      </c>
      <c r="C17" s="1" t="s">
        <v>38</v>
      </c>
      <c r="D17" s="1">
        <v>68.3</v>
      </c>
      <c r="E17" s="3">
        <v>75</v>
      </c>
      <c r="F17" s="13">
        <v>80</v>
      </c>
      <c r="G17" s="3">
        <v>85</v>
      </c>
      <c r="H17" s="1">
        <v>0.71830000000000005</v>
      </c>
      <c r="I17" s="1">
        <v>85</v>
      </c>
      <c r="J17" s="1">
        <f>H17*I17</f>
        <v>61.055500000000002</v>
      </c>
      <c r="K17" s="1">
        <v>2</v>
      </c>
    </row>
    <row r="18" spans="2:13" x14ac:dyDescent="0.25">
      <c r="B18" s="1">
        <v>3</v>
      </c>
      <c r="C18" s="1" t="s">
        <v>39</v>
      </c>
      <c r="D18" s="1">
        <v>69.400000000000006</v>
      </c>
      <c r="E18" s="3">
        <v>75</v>
      </c>
      <c r="F18" s="13">
        <v>80</v>
      </c>
      <c r="G18" s="13">
        <v>80</v>
      </c>
      <c r="H18" s="1">
        <v>0.70830000000000004</v>
      </c>
      <c r="I18" s="1">
        <v>75</v>
      </c>
      <c r="J18" s="1">
        <f>H18*I18</f>
        <v>53.122500000000002</v>
      </c>
      <c r="K18" s="1">
        <v>3</v>
      </c>
    </row>
    <row r="19" spans="2:13" x14ac:dyDescent="0.25">
      <c r="B19" s="1">
        <v>4</v>
      </c>
      <c r="C19" s="1" t="s">
        <v>24</v>
      </c>
      <c r="D19" s="1">
        <v>69</v>
      </c>
      <c r="E19" s="13">
        <v>100</v>
      </c>
      <c r="F19" s="13">
        <v>105</v>
      </c>
      <c r="G19" s="13">
        <v>110</v>
      </c>
      <c r="H19" s="1">
        <v>0.71189999999999998</v>
      </c>
      <c r="I19" s="1">
        <v>0</v>
      </c>
      <c r="J19" s="1">
        <f>H19*I19</f>
        <v>0</v>
      </c>
      <c r="K19" s="1">
        <v>4</v>
      </c>
    </row>
    <row r="20" spans="2:13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2:13" x14ac:dyDescent="0.25">
      <c r="B21" s="5"/>
      <c r="C21" s="9" t="s">
        <v>17</v>
      </c>
      <c r="D21" s="5"/>
      <c r="E21" s="10"/>
      <c r="F21" s="5"/>
      <c r="G21" s="5"/>
      <c r="H21" s="5"/>
      <c r="I21" s="5"/>
      <c r="J21" s="5"/>
      <c r="K21" s="5"/>
    </row>
    <row r="22" spans="2:13" ht="45" x14ac:dyDescent="0.25">
      <c r="B22" s="1" t="s">
        <v>0</v>
      </c>
      <c r="C22" s="1" t="s">
        <v>1</v>
      </c>
      <c r="D22" s="2" t="s">
        <v>10</v>
      </c>
      <c r="E22" s="2" t="s">
        <v>2</v>
      </c>
      <c r="F22" s="2" t="s">
        <v>3</v>
      </c>
      <c r="G22" s="2" t="s">
        <v>4</v>
      </c>
      <c r="H22" s="2" t="s">
        <v>8</v>
      </c>
      <c r="I22" s="2" t="s">
        <v>5</v>
      </c>
      <c r="J22" s="2" t="s">
        <v>6</v>
      </c>
      <c r="K22" s="1" t="s">
        <v>7</v>
      </c>
      <c r="M22" s="5"/>
    </row>
    <row r="23" spans="2:13" x14ac:dyDescent="0.25">
      <c r="B23" s="1">
        <v>1</v>
      </c>
      <c r="C23" s="1" t="s">
        <v>28</v>
      </c>
      <c r="D23" s="1">
        <v>95.6</v>
      </c>
      <c r="E23" s="3">
        <v>157.5</v>
      </c>
      <c r="F23" s="3">
        <v>162.5</v>
      </c>
      <c r="G23" s="13">
        <v>165</v>
      </c>
      <c r="H23" s="1">
        <v>0.56599999999999995</v>
      </c>
      <c r="I23" s="1">
        <v>162.5</v>
      </c>
      <c r="J23" s="1">
        <f>H23*I23</f>
        <v>91.974999999999994</v>
      </c>
      <c r="K23" s="1">
        <v>1</v>
      </c>
      <c r="M23" s="5"/>
    </row>
    <row r="24" spans="2:13" x14ac:dyDescent="0.25">
      <c r="B24" s="1">
        <v>2</v>
      </c>
      <c r="C24" s="1" t="s">
        <v>36</v>
      </c>
      <c r="D24" s="1">
        <v>73</v>
      </c>
      <c r="E24" s="13">
        <v>115</v>
      </c>
      <c r="F24" s="13">
        <v>115</v>
      </c>
      <c r="G24" s="3">
        <v>115</v>
      </c>
      <c r="H24" s="1">
        <v>0.67889999999999995</v>
      </c>
      <c r="I24" s="1">
        <v>115</v>
      </c>
      <c r="J24" s="1">
        <f>H24*I24</f>
        <v>78.073499999999996</v>
      </c>
      <c r="K24" s="1">
        <v>2</v>
      </c>
      <c r="M24" s="5"/>
    </row>
    <row r="25" spans="2:13" x14ac:dyDescent="0.25">
      <c r="B25" s="1">
        <v>3</v>
      </c>
      <c r="C25" s="1" t="s">
        <v>25</v>
      </c>
      <c r="D25" s="1">
        <v>73.400000000000006</v>
      </c>
      <c r="E25" s="3">
        <v>100</v>
      </c>
      <c r="F25" s="3">
        <v>105</v>
      </c>
      <c r="G25" s="3">
        <v>110</v>
      </c>
      <c r="H25" s="1">
        <v>0.67669999999999997</v>
      </c>
      <c r="I25" s="1">
        <v>110</v>
      </c>
      <c r="J25" s="1">
        <f>H25*I25</f>
        <v>74.436999999999998</v>
      </c>
      <c r="K25" s="1">
        <v>3</v>
      </c>
    </row>
    <row r="26" spans="2:13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2:13" x14ac:dyDescent="0.25">
      <c r="B27" s="11"/>
      <c r="C27" s="8" t="s">
        <v>9</v>
      </c>
      <c r="D27" s="5"/>
      <c r="E27" s="5"/>
      <c r="F27" s="5"/>
      <c r="G27" s="5"/>
      <c r="H27" s="5"/>
      <c r="I27" s="5"/>
      <c r="J27" s="5"/>
      <c r="K27" s="5"/>
    </row>
    <row r="28" spans="2:13" ht="45" x14ac:dyDescent="0.25">
      <c r="B28" s="1" t="s">
        <v>0</v>
      </c>
      <c r="C28" s="1" t="s">
        <v>1</v>
      </c>
      <c r="D28" s="2" t="s">
        <v>10</v>
      </c>
      <c r="E28" s="2" t="s">
        <v>11</v>
      </c>
      <c r="F28" s="2" t="s">
        <v>22</v>
      </c>
      <c r="G28" s="2" t="s">
        <v>6</v>
      </c>
      <c r="H28" s="2" t="s">
        <v>7</v>
      </c>
      <c r="I28" s="5"/>
      <c r="J28" s="5"/>
    </row>
    <row r="29" spans="2:13" x14ac:dyDescent="0.25">
      <c r="B29" s="1">
        <v>2</v>
      </c>
      <c r="C29" s="1" t="s">
        <v>24</v>
      </c>
      <c r="D29" s="1">
        <v>69</v>
      </c>
      <c r="E29" s="3">
        <v>55</v>
      </c>
      <c r="F29" s="1">
        <v>44</v>
      </c>
      <c r="G29" s="1">
        <f>E29*F29/D29</f>
        <v>35.072463768115945</v>
      </c>
      <c r="H29" s="1">
        <v>1</v>
      </c>
      <c r="I29" s="5"/>
      <c r="J29" s="5"/>
    </row>
    <row r="30" spans="2:13" x14ac:dyDescent="0.25">
      <c r="B30" s="1">
        <v>1</v>
      </c>
      <c r="C30" s="1" t="s">
        <v>23</v>
      </c>
      <c r="D30" s="1">
        <v>63.3</v>
      </c>
      <c r="E30" s="3">
        <v>55</v>
      </c>
      <c r="F30" s="1">
        <v>34</v>
      </c>
      <c r="G30" s="1">
        <f>E30*F30/D30</f>
        <v>29.541864139020539</v>
      </c>
      <c r="H30" s="1">
        <v>2</v>
      </c>
      <c r="I30" s="5"/>
      <c r="J30" s="5"/>
    </row>
    <row r="31" spans="2:13" x14ac:dyDescent="0.25">
      <c r="B31" s="1">
        <v>3</v>
      </c>
      <c r="C31" s="1" t="s">
        <v>25</v>
      </c>
      <c r="D31" s="1">
        <v>73.400000000000006</v>
      </c>
      <c r="E31" s="3">
        <v>55</v>
      </c>
      <c r="F31" s="1">
        <v>38</v>
      </c>
      <c r="G31" s="1">
        <f>E31*F31/D31</f>
        <v>28.474114441416891</v>
      </c>
      <c r="H31" s="1">
        <v>3</v>
      </c>
      <c r="I31" s="5"/>
      <c r="J31" s="5"/>
    </row>
    <row r="32" spans="2:13" x14ac:dyDescent="0.25">
      <c r="B32" s="1">
        <v>4</v>
      </c>
      <c r="C32" s="1" t="s">
        <v>36</v>
      </c>
      <c r="D32" s="1">
        <v>73</v>
      </c>
      <c r="E32" s="3">
        <v>55</v>
      </c>
      <c r="F32" s="1">
        <v>31</v>
      </c>
      <c r="G32" s="1">
        <f>E32*F32/D32</f>
        <v>23.356164383561644</v>
      </c>
      <c r="H32" s="1">
        <v>4</v>
      </c>
      <c r="I32" s="5"/>
      <c r="J32" s="5"/>
    </row>
    <row r="33" spans="2:11" x14ac:dyDescent="0.25">
      <c r="B33" s="5"/>
      <c r="C33" s="5"/>
      <c r="D33" s="5"/>
      <c r="E33" s="10"/>
      <c r="F33" s="5"/>
      <c r="G33" s="5"/>
      <c r="H33" s="5"/>
      <c r="I33" s="5"/>
      <c r="J33" s="5"/>
    </row>
    <row r="34" spans="2:11" x14ac:dyDescent="0.25">
      <c r="C34" s="8" t="s">
        <v>12</v>
      </c>
      <c r="D34" s="5"/>
      <c r="E34" s="10"/>
      <c r="F34" s="5"/>
      <c r="G34" s="5"/>
      <c r="H34" s="5"/>
      <c r="I34" s="5"/>
      <c r="J34" s="5"/>
    </row>
    <row r="35" spans="2:11" ht="45" x14ac:dyDescent="0.25">
      <c r="B35" s="1" t="s">
        <v>0</v>
      </c>
      <c r="C35" s="1" t="s">
        <v>1</v>
      </c>
      <c r="D35" s="2" t="s">
        <v>10</v>
      </c>
      <c r="E35" s="2" t="s">
        <v>11</v>
      </c>
      <c r="F35" s="2" t="s">
        <v>22</v>
      </c>
      <c r="G35" s="2" t="s">
        <v>6</v>
      </c>
      <c r="H35" s="2" t="s">
        <v>7</v>
      </c>
      <c r="I35" s="5"/>
      <c r="J35" s="5"/>
    </row>
    <row r="36" spans="2:11" x14ac:dyDescent="0.25">
      <c r="B36" s="1">
        <v>1</v>
      </c>
      <c r="C36" s="1" t="s">
        <v>26</v>
      </c>
      <c r="D36" s="1">
        <v>100</v>
      </c>
      <c r="E36" s="3">
        <v>75</v>
      </c>
      <c r="F36" s="1">
        <v>43</v>
      </c>
      <c r="G36" s="1">
        <f t="shared" ref="G36:G37" si="0">E36*F36/D36</f>
        <v>32.25</v>
      </c>
      <c r="H36" s="1">
        <v>1</v>
      </c>
      <c r="I36" s="5"/>
      <c r="J36" s="5"/>
    </row>
    <row r="37" spans="2:11" x14ac:dyDescent="0.25">
      <c r="B37" s="1">
        <v>2</v>
      </c>
      <c r="C37" s="1" t="s">
        <v>27</v>
      </c>
      <c r="D37" s="1">
        <v>80</v>
      </c>
      <c r="E37" s="3">
        <v>75</v>
      </c>
      <c r="F37" s="1">
        <v>23</v>
      </c>
      <c r="G37" s="1">
        <f t="shared" si="0"/>
        <v>21.5625</v>
      </c>
      <c r="H37" s="1">
        <v>2</v>
      </c>
      <c r="I37" s="5"/>
      <c r="J37" s="5"/>
    </row>
    <row r="38" spans="2:11" x14ac:dyDescent="0.25">
      <c r="B38" s="5"/>
      <c r="C38" s="5"/>
      <c r="D38" s="5"/>
      <c r="E38" s="10"/>
      <c r="F38" s="5"/>
      <c r="G38" s="5"/>
      <c r="H38" s="5"/>
      <c r="I38" s="5"/>
      <c r="J38" s="5"/>
    </row>
    <row r="39" spans="2:11" x14ac:dyDescent="0.25">
      <c r="B39" s="12"/>
      <c r="C39" s="8" t="s">
        <v>13</v>
      </c>
    </row>
    <row r="40" spans="2:11" ht="45" x14ac:dyDescent="0.25">
      <c r="B40" s="1" t="s">
        <v>0</v>
      </c>
      <c r="C40" s="2" t="s">
        <v>1</v>
      </c>
      <c r="D40" s="2" t="s">
        <v>10</v>
      </c>
      <c r="E40" s="2" t="s">
        <v>11</v>
      </c>
      <c r="F40" s="2" t="s">
        <v>22</v>
      </c>
      <c r="G40" s="2" t="s">
        <v>6</v>
      </c>
      <c r="H40" s="2" t="s">
        <v>7</v>
      </c>
      <c r="I40" s="5"/>
      <c r="J40" s="5"/>
    </row>
    <row r="41" spans="2:11" x14ac:dyDescent="0.25">
      <c r="B41" s="1">
        <v>1</v>
      </c>
      <c r="C41" s="1" t="s">
        <v>29</v>
      </c>
      <c r="D41" s="1">
        <v>83.9</v>
      </c>
      <c r="E41" s="3">
        <v>100</v>
      </c>
      <c r="F41" s="1">
        <v>27</v>
      </c>
      <c r="G41" s="1">
        <f>E41*F41/D41</f>
        <v>32.181168057210961</v>
      </c>
      <c r="H41" s="1">
        <v>1</v>
      </c>
      <c r="I41" s="5"/>
      <c r="J41" s="5"/>
      <c r="K41" s="5"/>
    </row>
    <row r="42" spans="2:11" x14ac:dyDescent="0.25">
      <c r="B42" s="1">
        <v>2</v>
      </c>
      <c r="C42" s="1" t="s">
        <v>28</v>
      </c>
      <c r="D42" s="1">
        <v>95.6</v>
      </c>
      <c r="E42" s="3">
        <v>100</v>
      </c>
      <c r="F42" s="1">
        <v>23</v>
      </c>
      <c r="G42" s="1">
        <f>E42*F42/D42</f>
        <v>24.058577405857744</v>
      </c>
      <c r="H42" s="1">
        <v>2</v>
      </c>
      <c r="I42" s="5"/>
      <c r="J42" s="5"/>
      <c r="K42" s="5"/>
    </row>
    <row r="43" spans="2:11" x14ac:dyDescent="0.25">
      <c r="B43" s="5"/>
      <c r="C43" s="5"/>
      <c r="D43" s="10"/>
      <c r="E43" s="5"/>
      <c r="F43" s="5"/>
      <c r="G43" s="5"/>
      <c r="H43" s="5"/>
      <c r="I43" s="5"/>
      <c r="J43" s="5"/>
      <c r="K43" s="5"/>
    </row>
    <row r="44" spans="2:11" x14ac:dyDescent="0.25">
      <c r="B44" s="12"/>
      <c r="C44" s="8" t="s">
        <v>18</v>
      </c>
      <c r="D44" s="8"/>
      <c r="I44" s="5"/>
      <c r="J44" s="5"/>
      <c r="K44" s="5"/>
    </row>
    <row r="45" spans="2:11" ht="45" x14ac:dyDescent="0.25">
      <c r="B45" s="1" t="s">
        <v>0</v>
      </c>
      <c r="C45" s="2" t="s">
        <v>1</v>
      </c>
      <c r="D45" s="2" t="s">
        <v>10</v>
      </c>
      <c r="E45" s="2" t="s">
        <v>2</v>
      </c>
      <c r="F45" s="2" t="s">
        <v>3</v>
      </c>
      <c r="G45" s="2" t="s">
        <v>4</v>
      </c>
      <c r="H45" s="2" t="s">
        <v>8</v>
      </c>
      <c r="I45" s="2" t="s">
        <v>5</v>
      </c>
      <c r="J45" s="2" t="s">
        <v>6</v>
      </c>
      <c r="K45" s="1" t="s">
        <v>7</v>
      </c>
    </row>
    <row r="46" spans="2:11" x14ac:dyDescent="0.25">
      <c r="B46" s="1">
        <v>1</v>
      </c>
      <c r="C46" s="1" t="s">
        <v>32</v>
      </c>
      <c r="D46" s="1">
        <v>67.7</v>
      </c>
      <c r="E46" s="3">
        <v>47.5</v>
      </c>
      <c r="F46" s="3">
        <v>50</v>
      </c>
      <c r="G46" s="3">
        <v>52.5</v>
      </c>
      <c r="H46" s="3">
        <v>0.72489999999999999</v>
      </c>
      <c r="I46" s="3">
        <v>52.5</v>
      </c>
      <c r="J46" s="1">
        <f>H46*I46</f>
        <v>38.057249999999996</v>
      </c>
      <c r="K46" s="1">
        <v>1</v>
      </c>
    </row>
    <row r="47" spans="2:11" x14ac:dyDescent="0.25">
      <c r="B47" s="1">
        <v>2</v>
      </c>
      <c r="C47" s="1" t="s">
        <v>33</v>
      </c>
      <c r="D47" s="1">
        <v>70.7</v>
      </c>
      <c r="E47" s="3">
        <v>47.5</v>
      </c>
      <c r="F47" s="3">
        <v>50</v>
      </c>
      <c r="G47" s="13">
        <v>0</v>
      </c>
      <c r="H47" s="3">
        <v>0.69720000000000004</v>
      </c>
      <c r="I47" s="3">
        <v>50</v>
      </c>
      <c r="J47" s="1">
        <f>H47*I47</f>
        <v>34.86</v>
      </c>
      <c r="K47" s="1">
        <v>2</v>
      </c>
    </row>
    <row r="48" spans="2:11" x14ac:dyDescent="0.25">
      <c r="B48" s="1">
        <v>3</v>
      </c>
      <c r="C48" s="1" t="s">
        <v>35</v>
      </c>
      <c r="D48" s="1">
        <v>59.9</v>
      </c>
      <c r="E48" s="3">
        <v>40</v>
      </c>
      <c r="F48" s="3">
        <v>42.5</v>
      </c>
      <c r="G48" s="13">
        <v>45</v>
      </c>
      <c r="H48" s="3">
        <v>0.81420000000000003</v>
      </c>
      <c r="I48" s="3">
        <v>42.5</v>
      </c>
      <c r="J48" s="1">
        <f>H48*I48</f>
        <v>34.603500000000004</v>
      </c>
      <c r="K48" s="1">
        <v>3</v>
      </c>
    </row>
    <row r="49" spans="1:11" x14ac:dyDescent="0.25">
      <c r="A49" s="5"/>
      <c r="B49" s="1">
        <v>4</v>
      </c>
      <c r="C49" s="1" t="s">
        <v>23</v>
      </c>
      <c r="D49" s="1">
        <v>63.3</v>
      </c>
      <c r="E49" s="3">
        <v>40</v>
      </c>
      <c r="F49" s="13">
        <v>42.5</v>
      </c>
      <c r="G49" s="13">
        <v>45</v>
      </c>
      <c r="H49" s="3">
        <v>0.77059999999999995</v>
      </c>
      <c r="I49" s="3">
        <v>40</v>
      </c>
      <c r="J49" s="1">
        <f>H49*I49</f>
        <v>30.823999999999998</v>
      </c>
      <c r="K49" s="1">
        <v>4</v>
      </c>
    </row>
    <row r="50" spans="1:11" x14ac:dyDescent="0.25">
      <c r="B50" s="1">
        <v>5</v>
      </c>
      <c r="C50" s="1" t="s">
        <v>31</v>
      </c>
      <c r="D50" s="1">
        <v>63.6</v>
      </c>
      <c r="E50" s="3">
        <v>35</v>
      </c>
      <c r="F50" s="3">
        <v>40</v>
      </c>
      <c r="G50" s="13">
        <v>42.5</v>
      </c>
      <c r="H50" s="3">
        <v>0.7671</v>
      </c>
      <c r="I50" s="3">
        <v>40</v>
      </c>
      <c r="J50" s="1">
        <f>H50*I50</f>
        <v>30.684000000000001</v>
      </c>
      <c r="K50" s="1">
        <v>5</v>
      </c>
    </row>
    <row r="51" spans="1:11" x14ac:dyDescent="0.25">
      <c r="B51" s="5"/>
      <c r="C51" s="10"/>
      <c r="D51" s="5"/>
      <c r="E51" s="10"/>
      <c r="F51" s="10"/>
      <c r="G51" s="10"/>
      <c r="H51" s="10"/>
      <c r="I51" s="10"/>
      <c r="J51" s="5"/>
      <c r="K51" s="5"/>
    </row>
    <row r="52" spans="1:11" x14ac:dyDescent="0.25">
      <c r="C52" s="5"/>
      <c r="D52" s="6"/>
    </row>
    <row r="53" spans="1:11" x14ac:dyDescent="0.25">
      <c r="B53" s="12"/>
      <c r="C53" s="8" t="s">
        <v>19</v>
      </c>
      <c r="D53" s="8"/>
    </row>
    <row r="54" spans="1:11" ht="45" x14ac:dyDescent="0.25">
      <c r="B54" s="1" t="s">
        <v>0</v>
      </c>
      <c r="C54" s="2" t="s">
        <v>1</v>
      </c>
      <c r="D54" s="2" t="s">
        <v>10</v>
      </c>
      <c r="E54" s="2" t="s">
        <v>2</v>
      </c>
      <c r="F54" s="2" t="s">
        <v>3</v>
      </c>
      <c r="G54" s="2" t="s">
        <v>4</v>
      </c>
      <c r="H54" s="2" t="s">
        <v>8</v>
      </c>
      <c r="I54" s="2" t="s">
        <v>5</v>
      </c>
      <c r="J54" s="2" t="s">
        <v>6</v>
      </c>
      <c r="K54" s="1" t="s">
        <v>7</v>
      </c>
    </row>
    <row r="55" spans="1:11" x14ac:dyDescent="0.25">
      <c r="B55" s="1">
        <v>1</v>
      </c>
      <c r="C55" s="1" t="s">
        <v>41</v>
      </c>
      <c r="D55" s="1">
        <v>108.4</v>
      </c>
      <c r="E55" s="3">
        <v>62.5</v>
      </c>
      <c r="F55" s="3">
        <v>67.5</v>
      </c>
      <c r="G55" s="3">
        <v>72.5</v>
      </c>
      <c r="H55" s="3">
        <v>0.53849999999999998</v>
      </c>
      <c r="I55" s="3">
        <v>72.5</v>
      </c>
      <c r="J55" s="1">
        <f>H55*I55</f>
        <v>39.041249999999998</v>
      </c>
      <c r="K55" s="1">
        <v>1</v>
      </c>
    </row>
    <row r="56" spans="1:11" x14ac:dyDescent="0.25">
      <c r="B56" s="1">
        <v>2</v>
      </c>
      <c r="C56" s="1" t="s">
        <v>40</v>
      </c>
      <c r="D56" s="1">
        <v>76.900000000000006</v>
      </c>
      <c r="E56" s="3">
        <v>45</v>
      </c>
      <c r="F56" s="3">
        <v>50</v>
      </c>
      <c r="G56" s="3">
        <v>52.5</v>
      </c>
      <c r="H56" s="3">
        <v>0.65169999999999995</v>
      </c>
      <c r="I56" s="3">
        <v>52.5</v>
      </c>
      <c r="J56" s="1">
        <f>H56*I56</f>
        <v>34.21425</v>
      </c>
      <c r="K56" s="1">
        <v>2</v>
      </c>
    </row>
    <row r="57" spans="1:11" x14ac:dyDescent="0.25">
      <c r="B57" s="7">
        <v>3</v>
      </c>
      <c r="C57" s="7" t="s">
        <v>26</v>
      </c>
      <c r="D57" s="7">
        <v>100</v>
      </c>
      <c r="E57" s="3">
        <v>55</v>
      </c>
      <c r="F57" s="3">
        <v>60</v>
      </c>
      <c r="G57" s="13">
        <v>70</v>
      </c>
      <c r="H57" s="1">
        <v>0.55400000000000005</v>
      </c>
      <c r="I57" s="1">
        <v>60</v>
      </c>
      <c r="J57" s="1">
        <f>H57*I57</f>
        <v>33.24</v>
      </c>
      <c r="K57" s="1">
        <v>3</v>
      </c>
    </row>
    <row r="58" spans="1:11" x14ac:dyDescent="0.25">
      <c r="B58" s="1">
        <v>4</v>
      </c>
      <c r="C58" s="1" t="s">
        <v>27</v>
      </c>
      <c r="D58" s="1">
        <v>80</v>
      </c>
      <c r="E58" s="3">
        <v>45</v>
      </c>
      <c r="F58" s="3">
        <v>47.5</v>
      </c>
      <c r="G58" s="3">
        <v>50</v>
      </c>
      <c r="H58" s="3">
        <v>0.63290000000000002</v>
      </c>
      <c r="I58" s="3">
        <v>50</v>
      </c>
      <c r="J58" s="1">
        <f>H58*I58</f>
        <v>31.645</v>
      </c>
      <c r="K58" s="1">
        <v>4</v>
      </c>
    </row>
    <row r="59" spans="1:11" x14ac:dyDescent="0.25">
      <c r="C59" s="5"/>
    </row>
    <row r="60" spans="1:11" x14ac:dyDescent="0.25">
      <c r="D60" s="6"/>
    </row>
    <row r="61" spans="1:11" x14ac:dyDescent="0.25">
      <c r="B61" s="12"/>
      <c r="C61" s="8" t="s">
        <v>20</v>
      </c>
      <c r="D61" s="8"/>
    </row>
    <row r="62" spans="1:11" ht="45" x14ac:dyDescent="0.25">
      <c r="B62" s="1" t="s">
        <v>0</v>
      </c>
      <c r="C62" s="2" t="s">
        <v>1</v>
      </c>
      <c r="D62" s="2" t="s">
        <v>10</v>
      </c>
      <c r="E62" s="2" t="s">
        <v>2</v>
      </c>
      <c r="F62" s="2" t="s">
        <v>3</v>
      </c>
      <c r="G62" s="2" t="s">
        <v>4</v>
      </c>
      <c r="H62" s="2" t="s">
        <v>8</v>
      </c>
      <c r="I62" s="2" t="s">
        <v>5</v>
      </c>
      <c r="J62" s="2" t="s">
        <v>6</v>
      </c>
      <c r="K62" s="1" t="s">
        <v>7</v>
      </c>
    </row>
    <row r="63" spans="1:11" x14ac:dyDescent="0.25">
      <c r="B63" s="1">
        <v>1</v>
      </c>
      <c r="C63" s="1" t="s">
        <v>28</v>
      </c>
      <c r="D63" s="1">
        <v>95.6</v>
      </c>
      <c r="E63" s="3">
        <v>67.5</v>
      </c>
      <c r="F63" s="3">
        <v>72.5</v>
      </c>
      <c r="G63" s="3">
        <v>75</v>
      </c>
      <c r="H63" s="3">
        <v>0.56599999999999995</v>
      </c>
      <c r="I63" s="3">
        <v>75</v>
      </c>
      <c r="J63" s="1">
        <f>H63*I63</f>
        <v>42.449999999999996</v>
      </c>
      <c r="K63" s="1">
        <v>1</v>
      </c>
    </row>
    <row r="64" spans="1:11" x14ac:dyDescent="0.25">
      <c r="B64" s="1">
        <v>2</v>
      </c>
      <c r="C64" s="1" t="s">
        <v>36</v>
      </c>
      <c r="D64" s="1">
        <v>73</v>
      </c>
      <c r="E64" s="13">
        <v>50</v>
      </c>
      <c r="F64" s="3">
        <v>52.5</v>
      </c>
      <c r="G64" s="3">
        <v>55</v>
      </c>
      <c r="H64" s="3">
        <v>0.67889999999999995</v>
      </c>
      <c r="I64" s="3">
        <v>55</v>
      </c>
      <c r="J64" s="1">
        <f>H64*I64</f>
        <v>37.339499999999994</v>
      </c>
      <c r="K64" s="1">
        <v>2</v>
      </c>
    </row>
    <row r="65" spans="2:11" x14ac:dyDescent="0.25">
      <c r="B65" s="1">
        <v>3</v>
      </c>
      <c r="C65" s="1" t="s">
        <v>25</v>
      </c>
      <c r="D65" s="1">
        <v>73.400000000000006</v>
      </c>
      <c r="E65" s="3">
        <v>45</v>
      </c>
      <c r="F65" s="3">
        <v>50</v>
      </c>
      <c r="G65" s="3">
        <v>55</v>
      </c>
      <c r="H65" s="3">
        <v>0.67600000000000005</v>
      </c>
      <c r="I65" s="3">
        <v>55</v>
      </c>
      <c r="J65" s="1">
        <f>H65*I65</f>
        <v>37.18</v>
      </c>
      <c r="K65" s="1">
        <v>3</v>
      </c>
    </row>
    <row r="66" spans="2:11" x14ac:dyDescent="0.25">
      <c r="C66" s="5"/>
    </row>
    <row r="67" spans="2:11" x14ac:dyDescent="0.25">
      <c r="D67" s="6"/>
    </row>
    <row r="68" spans="2:11" x14ac:dyDescent="0.25">
      <c r="B68" s="12"/>
      <c r="C68" s="8" t="s">
        <v>21</v>
      </c>
      <c r="D68" s="8"/>
    </row>
    <row r="69" spans="2:11" ht="45" x14ac:dyDescent="0.25">
      <c r="B69" s="1" t="s">
        <v>0</v>
      </c>
      <c r="C69" s="2" t="s">
        <v>1</v>
      </c>
      <c r="D69" s="2" t="s">
        <v>10</v>
      </c>
      <c r="E69" s="2" t="s">
        <v>2</v>
      </c>
      <c r="F69" s="2" t="s">
        <v>3</v>
      </c>
      <c r="G69" s="2" t="s">
        <v>4</v>
      </c>
      <c r="H69" s="2" t="s">
        <v>8</v>
      </c>
      <c r="I69" s="2" t="s">
        <v>5</v>
      </c>
      <c r="J69" s="2" t="s">
        <v>6</v>
      </c>
      <c r="K69" s="1" t="s">
        <v>7</v>
      </c>
    </row>
    <row r="70" spans="2:11" x14ac:dyDescent="0.25">
      <c r="B70" s="1">
        <v>1</v>
      </c>
      <c r="C70" s="1" t="s">
        <v>30</v>
      </c>
      <c r="D70" s="1">
        <v>81.599999999999994</v>
      </c>
      <c r="E70" s="3">
        <v>150</v>
      </c>
      <c r="F70" s="3">
        <v>165</v>
      </c>
      <c r="G70" s="13">
        <v>170</v>
      </c>
      <c r="H70" s="3">
        <v>0.62409999999999999</v>
      </c>
      <c r="I70" s="3">
        <v>165</v>
      </c>
      <c r="J70" s="1">
        <f>H70*I70</f>
        <v>102.9765</v>
      </c>
      <c r="K70" s="1">
        <v>1</v>
      </c>
    </row>
    <row r="71" spans="2:11" x14ac:dyDescent="0.25">
      <c r="B71" s="1">
        <v>2</v>
      </c>
      <c r="C71" s="1" t="s">
        <v>34</v>
      </c>
      <c r="D71" s="1">
        <v>80.2</v>
      </c>
      <c r="E71" s="3">
        <v>140</v>
      </c>
      <c r="F71" s="3">
        <v>160</v>
      </c>
      <c r="G71" s="13">
        <v>167.5</v>
      </c>
      <c r="H71" s="3">
        <v>0.63180000000000003</v>
      </c>
      <c r="I71" s="3">
        <v>160</v>
      </c>
      <c r="J71" s="1">
        <f>H71*I71</f>
        <v>101.08800000000001</v>
      </c>
      <c r="K71" s="1">
        <v>2</v>
      </c>
    </row>
    <row r="72" spans="2:11" x14ac:dyDescent="0.25">
      <c r="B72" s="1">
        <v>3</v>
      </c>
      <c r="C72" s="1" t="s">
        <v>35</v>
      </c>
      <c r="D72" s="1">
        <v>59.9</v>
      </c>
      <c r="E72" s="3">
        <v>90</v>
      </c>
      <c r="F72" s="3">
        <v>100</v>
      </c>
      <c r="G72" s="3">
        <v>110</v>
      </c>
      <c r="H72" s="3">
        <v>0.81420000000000003</v>
      </c>
      <c r="I72" s="3">
        <v>110</v>
      </c>
      <c r="J72" s="1">
        <f>H72*I72</f>
        <v>89.561999999999998</v>
      </c>
      <c r="K72" s="1">
        <v>3</v>
      </c>
    </row>
    <row r="73" spans="2:11" x14ac:dyDescent="0.25">
      <c r="B73" s="7">
        <v>4</v>
      </c>
      <c r="C73" s="7" t="s">
        <v>31</v>
      </c>
      <c r="D73" s="7">
        <v>63.6</v>
      </c>
      <c r="E73" s="3">
        <v>80</v>
      </c>
      <c r="F73" s="13">
        <v>100</v>
      </c>
      <c r="G73" s="13">
        <v>0</v>
      </c>
      <c r="H73" s="1">
        <v>0.7671</v>
      </c>
      <c r="I73" s="1">
        <v>80</v>
      </c>
      <c r="J73" s="1">
        <f>H73*I73</f>
        <v>61.368000000000002</v>
      </c>
      <c r="K73" s="1">
        <v>4</v>
      </c>
    </row>
    <row r="74" spans="2:11" x14ac:dyDescent="0.25">
      <c r="C74" s="5"/>
    </row>
    <row r="76" spans="2:11" x14ac:dyDescent="0.25">
      <c r="B76" s="12"/>
      <c r="C76" s="6"/>
    </row>
    <row r="77" spans="2:11" x14ac:dyDescent="0.25">
      <c r="C77" s="5"/>
    </row>
  </sheetData>
  <sortState ref="B103:K110">
    <sortCondition descending="1" ref="J10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2" workbookViewId="0">
      <selection activeCell="F3" sqref="F3"/>
    </sheetView>
  </sheetViews>
  <sheetFormatPr defaultRowHeight="15" x14ac:dyDescent="0.25"/>
  <cols>
    <col min="2" max="2" width="27.42578125" customWidth="1"/>
  </cols>
  <sheetData>
    <row r="1" spans="1:7" x14ac:dyDescent="0.25">
      <c r="B1" s="8" t="s">
        <v>12</v>
      </c>
      <c r="C1" s="5"/>
      <c r="D1" s="10"/>
      <c r="E1" s="5"/>
      <c r="F1" s="5"/>
      <c r="G1" s="5"/>
    </row>
    <row r="2" spans="1:7" ht="45" x14ac:dyDescent="0.25">
      <c r="A2" s="1" t="s">
        <v>0</v>
      </c>
      <c r="B2" s="1" t="s">
        <v>1</v>
      </c>
      <c r="C2" s="2" t="s">
        <v>10</v>
      </c>
      <c r="D2" s="2" t="s">
        <v>11</v>
      </c>
      <c r="E2" s="2" t="s">
        <v>22</v>
      </c>
      <c r="F2" s="2" t="s">
        <v>6</v>
      </c>
      <c r="G2" s="2" t="s">
        <v>7</v>
      </c>
    </row>
    <row r="3" spans="1:7" x14ac:dyDescent="0.25">
      <c r="A3" s="1">
        <v>1</v>
      </c>
      <c r="B3" s="1" t="s">
        <v>26</v>
      </c>
      <c r="C3" s="1">
        <v>100</v>
      </c>
      <c r="D3" s="3">
        <v>75</v>
      </c>
      <c r="E3" s="1">
        <v>43</v>
      </c>
      <c r="F3" s="1">
        <f t="shared" ref="F3:F4" si="0">D3*E3/C3</f>
        <v>32.25</v>
      </c>
      <c r="G3" s="1">
        <v>1</v>
      </c>
    </row>
    <row r="4" spans="1:7" x14ac:dyDescent="0.25">
      <c r="A4" s="1">
        <v>2</v>
      </c>
      <c r="B4" s="1" t="s">
        <v>27</v>
      </c>
      <c r="C4" s="1">
        <v>80</v>
      </c>
      <c r="D4" s="3">
        <v>75</v>
      </c>
      <c r="E4" s="1">
        <v>23</v>
      </c>
      <c r="F4" s="1">
        <f t="shared" si="0"/>
        <v>21.5625</v>
      </c>
      <c r="G4" s="1">
        <v>2</v>
      </c>
    </row>
    <row r="5" spans="1:7" x14ac:dyDescent="0.25">
      <c r="A5" s="1">
        <v>2</v>
      </c>
      <c r="B5" s="1" t="s">
        <v>29</v>
      </c>
      <c r="C5" s="1">
        <v>83.9</v>
      </c>
      <c r="D5" s="3">
        <v>100</v>
      </c>
      <c r="E5" s="1">
        <v>27</v>
      </c>
      <c r="F5" s="1">
        <f>D5*E5/C5</f>
        <v>32.181168057210961</v>
      </c>
      <c r="G5" s="1">
        <v>1</v>
      </c>
    </row>
    <row r="6" spans="1:7" x14ac:dyDescent="0.25">
      <c r="A6" s="1">
        <v>1</v>
      </c>
      <c r="B6" s="1" t="s">
        <v>28</v>
      </c>
      <c r="C6" s="1">
        <v>95.6</v>
      </c>
      <c r="D6" s="3">
        <v>100</v>
      </c>
      <c r="E6" s="1">
        <v>23</v>
      </c>
      <c r="F6" s="1">
        <f>D6*E6/C6</f>
        <v>24.058577405857744</v>
      </c>
      <c r="G6" s="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Турнир 25 апреля 2021</vt:lpstr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NPA</cp:lastModifiedBy>
  <dcterms:created xsi:type="dcterms:W3CDTF">2020-12-06T08:20:24Z</dcterms:created>
  <dcterms:modified xsi:type="dcterms:W3CDTF">2021-04-26T04:46:13Z</dcterms:modified>
</cp:coreProperties>
</file>