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15480" windowHeight="7800"/>
  </bookViews>
  <sheets>
    <sheet name="Турнир 25 апреля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4" i="2"/>
  <c r="H33" i="2"/>
  <c r="H32" i="2"/>
  <c r="J15" i="2" l="1"/>
  <c r="J8" i="2"/>
  <c r="G27" i="2"/>
  <c r="G26" i="2"/>
  <c r="G22" i="2"/>
  <c r="G21" i="2"/>
  <c r="G20" i="2"/>
  <c r="J13" i="2" l="1"/>
  <c r="J14" i="2"/>
  <c r="J7" i="2"/>
  <c r="J4" i="2"/>
  <c r="J6" i="2"/>
  <c r="J5" i="2"/>
</calcChain>
</file>

<file path=xl/sharedStrings.xml><?xml version="1.0" encoding="utf-8"?>
<sst xmlns="http://schemas.openxmlformats.org/spreadsheetml/2006/main" count="64" uniqueCount="33">
  <si>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</si>
  <si>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</si>
  <si>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</si>
  <si>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</si>
  <si>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</si>
  <si>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</si>
  <si>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</si>
  <si>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</si>
  <si>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</si>
  <si>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</si>
  <si>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Русский жим 55 кг</t>
  </si>
  <si>
    <t>вес спортсмена</t>
  </si>
  <si>
    <t>вес штанги</t>
  </si>
  <si>
    <t>коэф-т атлетизма</t>
  </si>
  <si>
    <t>Русский жим 75 кг</t>
  </si>
  <si>
    <t>Жим штанги лежа мужчины</t>
  </si>
  <si>
    <t>к-во                 повт-ний</t>
  </si>
  <si>
    <t>Жим штанги лежа юноши 15-20 лет</t>
  </si>
  <si>
    <t>Коф-т НАП</t>
  </si>
  <si>
    <t>Результат</t>
  </si>
  <si>
    <t>Народный жим</t>
  </si>
  <si>
    <t>Ефимов Павел</t>
  </si>
  <si>
    <t>Захаров Илья</t>
  </si>
  <si>
    <t>Сапожников Михаил</t>
  </si>
  <si>
    <t>Ошков Александр</t>
  </si>
  <si>
    <t>Ширалиев Умар</t>
  </si>
  <si>
    <t>Абдуллоев Мехроджиддин</t>
  </si>
  <si>
    <t>Коровин Сергей</t>
  </si>
  <si>
    <t>Виноградов Илья</t>
  </si>
  <si>
    <t>Васильев Николай</t>
  </si>
  <si>
    <t>Гайнуллин Тимур</t>
  </si>
  <si>
    <t>Ведерников Сергей</t>
  </si>
  <si>
    <t>Егошин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</si>
</sst>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2" xfId="0" applyFill="1" applyBorder="1" applyAlignment="1">
      <alignment wrapText="1"/>
    </xf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2" borderId="0" xfId="0" applyFill="1"/>
    <xf numFmtId="0" fontId="0" fillId="3" borderId="0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4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tabSelected="1" topLeftCell="A10" zoomScale="85" zoomScaleNormal="85" workbookViewId="0">
      <selection activeCell="I3" sqref="I3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7" width="10.28515625" customWidth="1"/>
    <col min="8" max="8" width="10.5703125" customWidth="1"/>
    <col min="13" max="13" width="11" customWidth="1"/>
  </cols>
  <sheetData>
    <row r="2" spans="2:16" ht="17.25" customHeight="1" x14ac:dyDescent="0.25">
      <c r="C2" s="6" t="s">
        <v>17</v>
      </c>
      <c r="D2" s="6"/>
    </row>
    <row r="3" spans="2:16" ht="30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9</v>
      </c>
      <c r="I3" s="2" t="s">
        <v>6</v>
      </c>
      <c r="J3" s="2" t="s">
        <v>7</v>
      </c>
      <c r="K3" s="1" t="s">
        <v>8</v>
      </c>
      <c r="O3" s="4"/>
      <c r="P3" s="5"/>
    </row>
    <row r="4" spans="2:16" x14ac:dyDescent="0.25">
      <c r="B4" s="1">
        <v>1</v>
      </c>
      <c r="C4" s="1" t="s">
        <v>21</v>
      </c>
      <c r="D4" s="1">
        <v>53.58</v>
      </c>
      <c r="E4" s="13">
        <v>55</v>
      </c>
      <c r="F4" s="14">
        <v>57.5</v>
      </c>
      <c r="G4" s="14">
        <v>57.5</v>
      </c>
      <c r="H4" s="1">
        <v>0.91879999999999995</v>
      </c>
      <c r="I4" s="1">
        <v>55</v>
      </c>
      <c r="J4" s="1">
        <f>H4*I4</f>
        <v>50.533999999999999</v>
      </c>
      <c r="K4" s="1">
        <v>5</v>
      </c>
    </row>
    <row r="5" spans="2:16" x14ac:dyDescent="0.25">
      <c r="B5" s="1">
        <v>2</v>
      </c>
      <c r="C5" s="1" t="s">
        <v>23</v>
      </c>
      <c r="D5" s="1">
        <v>79.3</v>
      </c>
      <c r="E5" s="13">
        <v>110</v>
      </c>
      <c r="F5" s="13">
        <v>115</v>
      </c>
      <c r="G5" s="13">
        <v>117.5</v>
      </c>
      <c r="H5" s="1">
        <v>0.63700000000000001</v>
      </c>
      <c r="I5" s="1">
        <v>117.5</v>
      </c>
      <c r="J5" s="1">
        <f>H5*I5</f>
        <v>74.847499999999997</v>
      </c>
      <c r="K5" s="1">
        <v>2</v>
      </c>
    </row>
    <row r="6" spans="2:16" x14ac:dyDescent="0.25">
      <c r="B6" s="1">
        <v>3</v>
      </c>
      <c r="C6" s="1" t="s">
        <v>24</v>
      </c>
      <c r="D6" s="1">
        <v>78.849999999999994</v>
      </c>
      <c r="E6" s="13">
        <v>110</v>
      </c>
      <c r="F6" s="13">
        <v>112.5</v>
      </c>
      <c r="G6" s="14">
        <v>115</v>
      </c>
      <c r="H6" s="1">
        <v>0.63939999999999997</v>
      </c>
      <c r="I6" s="1">
        <v>112.5</v>
      </c>
      <c r="J6" s="1">
        <f>H6*I6</f>
        <v>71.93249999999999</v>
      </c>
      <c r="K6" s="1">
        <v>3</v>
      </c>
    </row>
    <row r="7" spans="2:16" x14ac:dyDescent="0.25">
      <c r="B7" s="1">
        <v>4</v>
      </c>
      <c r="C7" s="1" t="s">
        <v>25</v>
      </c>
      <c r="D7" s="1">
        <v>63.15</v>
      </c>
      <c r="E7" s="13">
        <v>92.5</v>
      </c>
      <c r="F7" s="15">
        <v>97.5</v>
      </c>
      <c r="G7" s="13">
        <v>100</v>
      </c>
      <c r="H7" s="1">
        <v>0.77170000000000005</v>
      </c>
      <c r="I7" s="1">
        <v>100</v>
      </c>
      <c r="J7" s="1">
        <f>H7*I7</f>
        <v>77.17</v>
      </c>
      <c r="K7" s="1">
        <v>1</v>
      </c>
    </row>
    <row r="8" spans="2:16" x14ac:dyDescent="0.25">
      <c r="B8" s="1">
        <v>5</v>
      </c>
      <c r="C8" s="1" t="s">
        <v>26</v>
      </c>
      <c r="D8" s="1">
        <v>61.7</v>
      </c>
      <c r="E8" s="13">
        <v>60</v>
      </c>
      <c r="F8" s="14">
        <v>67.5</v>
      </c>
      <c r="G8" s="13">
        <v>67.5</v>
      </c>
      <c r="H8" s="1">
        <v>0.79149999999999998</v>
      </c>
      <c r="I8" s="1">
        <v>67.5</v>
      </c>
      <c r="J8" s="1">
        <f>H8*I8</f>
        <v>53.426249999999996</v>
      </c>
      <c r="K8" s="1">
        <v>4</v>
      </c>
    </row>
    <row r="9" spans="2:16" x14ac:dyDescent="0.25">
      <c r="B9" s="5"/>
      <c r="C9" s="5"/>
      <c r="D9" s="5"/>
      <c r="E9" s="8"/>
      <c r="F9" s="8"/>
      <c r="G9" s="8"/>
      <c r="H9" s="8"/>
      <c r="I9" s="5"/>
      <c r="J9" s="5"/>
      <c r="K9" s="5"/>
      <c r="L9" s="5"/>
      <c r="M9" s="5"/>
      <c r="N9" s="5"/>
    </row>
    <row r="10" spans="2:16" x14ac:dyDescent="0.25">
      <c r="B10" s="5"/>
      <c r="C10" s="5"/>
      <c r="D10" s="5"/>
      <c r="E10" s="8"/>
      <c r="F10" s="8"/>
      <c r="G10" s="8"/>
      <c r="H10" s="8"/>
      <c r="I10" s="5"/>
      <c r="J10" s="5"/>
      <c r="K10" s="5"/>
      <c r="L10" s="5"/>
      <c r="M10" s="5"/>
      <c r="N10" s="5"/>
    </row>
    <row r="11" spans="2:16" x14ac:dyDescent="0.25">
      <c r="B11" s="5"/>
      <c r="C11" s="7" t="s">
        <v>15</v>
      </c>
      <c r="D11" s="5"/>
      <c r="E11" s="8"/>
      <c r="F11" s="5"/>
      <c r="G11" s="5"/>
      <c r="H11" s="5"/>
      <c r="I11" s="5"/>
      <c r="J11" s="5"/>
      <c r="K11" s="5"/>
      <c r="L11" s="5"/>
      <c r="M11" s="5"/>
      <c r="N11" s="5"/>
    </row>
    <row r="12" spans="2:16" ht="30" x14ac:dyDescent="0.25"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9</v>
      </c>
      <c r="I12" s="2" t="s">
        <v>6</v>
      </c>
      <c r="J12" s="2" t="s">
        <v>7</v>
      </c>
      <c r="K12" s="1" t="s">
        <v>8</v>
      </c>
    </row>
    <row r="13" spans="2:16" x14ac:dyDescent="0.25">
      <c r="B13" s="1">
        <v>1</v>
      </c>
      <c r="C13" s="1" t="s">
        <v>27</v>
      </c>
      <c r="D13" s="1">
        <v>110</v>
      </c>
      <c r="E13" s="13">
        <v>135</v>
      </c>
      <c r="F13" s="14">
        <v>140</v>
      </c>
      <c r="G13" s="14">
        <v>142.5</v>
      </c>
      <c r="H13" s="1">
        <v>0.53649999999999998</v>
      </c>
      <c r="I13" s="1">
        <v>135</v>
      </c>
      <c r="J13" s="1">
        <f>H13*I13</f>
        <v>72.427499999999995</v>
      </c>
      <c r="K13" s="1">
        <v>2</v>
      </c>
    </row>
    <row r="14" spans="2:16" x14ac:dyDescent="0.25">
      <c r="B14" s="1">
        <v>2</v>
      </c>
      <c r="C14" s="1" t="s">
        <v>28</v>
      </c>
      <c r="D14" s="1">
        <v>82.75</v>
      </c>
      <c r="E14" s="13">
        <v>145</v>
      </c>
      <c r="F14" s="13">
        <v>150</v>
      </c>
      <c r="G14" s="17">
        <v>155</v>
      </c>
      <c r="H14" s="1">
        <v>0.61770000000000003</v>
      </c>
      <c r="I14" s="1">
        <v>155</v>
      </c>
      <c r="J14" s="1">
        <f>H14*I14</f>
        <v>95.743499999999997</v>
      </c>
      <c r="K14" s="1">
        <v>1</v>
      </c>
    </row>
    <row r="15" spans="2:16" x14ac:dyDescent="0.25">
      <c r="B15" s="1">
        <v>3</v>
      </c>
      <c r="C15" s="1" t="s">
        <v>29</v>
      </c>
      <c r="D15" s="1">
        <v>67.400000000000006</v>
      </c>
      <c r="E15" s="13">
        <v>92.5</v>
      </c>
      <c r="F15" s="16">
        <v>100</v>
      </c>
      <c r="G15" s="14">
        <v>100</v>
      </c>
      <c r="H15" s="1">
        <v>0.7258</v>
      </c>
      <c r="I15" s="1">
        <v>92.5</v>
      </c>
      <c r="J15" s="1">
        <f>H15*I15</f>
        <v>67.136499999999998</v>
      </c>
      <c r="K15" s="1">
        <v>3</v>
      </c>
    </row>
    <row r="16" spans="2:16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25">
      <c r="B17" s="9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25">
      <c r="B18" s="10"/>
      <c r="C18" s="12" t="s">
        <v>10</v>
      </c>
    </row>
    <row r="19" spans="2:14" ht="45" x14ac:dyDescent="0.25">
      <c r="B19" s="1" t="s">
        <v>0</v>
      </c>
      <c r="C19" s="1" t="s">
        <v>1</v>
      </c>
      <c r="D19" s="2" t="s">
        <v>11</v>
      </c>
      <c r="E19" s="2" t="s">
        <v>12</v>
      </c>
      <c r="F19" s="2" t="s">
        <v>16</v>
      </c>
      <c r="G19" s="2" t="s">
        <v>13</v>
      </c>
      <c r="H19" s="2" t="s">
        <v>8</v>
      </c>
      <c r="J19" s="10"/>
      <c r="K19" s="10"/>
      <c r="L19" s="5"/>
      <c r="M19" s="5"/>
    </row>
    <row r="20" spans="2:14" x14ac:dyDescent="0.25">
      <c r="B20" s="1">
        <v>1</v>
      </c>
      <c r="C20" s="1" t="s">
        <v>26</v>
      </c>
      <c r="D20" s="1">
        <v>61.7</v>
      </c>
      <c r="E20" s="3">
        <v>55</v>
      </c>
      <c r="F20" s="1">
        <v>10</v>
      </c>
      <c r="G20" s="1">
        <f>E20*F20/D20</f>
        <v>8.9141004862236617</v>
      </c>
      <c r="H20" s="1">
        <v>3</v>
      </c>
      <c r="J20" s="5"/>
      <c r="K20" s="5"/>
      <c r="L20" s="5"/>
      <c r="M20" s="5"/>
    </row>
    <row r="21" spans="2:14" x14ac:dyDescent="0.25">
      <c r="B21" s="1">
        <v>2</v>
      </c>
      <c r="C21" s="1" t="s">
        <v>25</v>
      </c>
      <c r="D21" s="1">
        <v>63.15</v>
      </c>
      <c r="E21" s="3">
        <v>55</v>
      </c>
      <c r="F21" s="1">
        <v>33</v>
      </c>
      <c r="G21" s="1">
        <f>E21*F21/D21</f>
        <v>28.741092636579573</v>
      </c>
      <c r="H21" s="1">
        <v>1</v>
      </c>
      <c r="J21" s="5"/>
      <c r="K21" s="5"/>
      <c r="L21" s="5"/>
      <c r="M21" s="5"/>
    </row>
    <row r="22" spans="2:14" x14ac:dyDescent="0.25">
      <c r="B22" s="1">
        <v>3</v>
      </c>
      <c r="C22" s="1" t="s">
        <v>22</v>
      </c>
      <c r="D22" s="1">
        <v>67</v>
      </c>
      <c r="E22" s="3">
        <v>55</v>
      </c>
      <c r="F22" s="1">
        <v>24</v>
      </c>
      <c r="G22" s="1">
        <f>E22*F22/D22</f>
        <v>19.701492537313431</v>
      </c>
      <c r="H22" s="1">
        <v>2</v>
      </c>
      <c r="J22" s="5"/>
      <c r="K22" s="5"/>
      <c r="L22" s="5"/>
      <c r="M22" s="5"/>
    </row>
    <row r="23" spans="2:14" x14ac:dyDescent="0.25">
      <c r="C23" s="11"/>
      <c r="D23" s="5"/>
      <c r="E23" s="8"/>
      <c r="F23" s="5"/>
      <c r="G23" s="5"/>
      <c r="H23" s="5"/>
      <c r="I23" s="5"/>
      <c r="J23" s="5"/>
      <c r="K23" s="5"/>
      <c r="L23" s="5"/>
      <c r="M23" s="5"/>
    </row>
    <row r="24" spans="2:14" x14ac:dyDescent="0.25">
      <c r="B24" s="10"/>
      <c r="C24" s="12" t="s">
        <v>14</v>
      </c>
    </row>
    <row r="25" spans="2:14" ht="45" x14ac:dyDescent="0.25">
      <c r="B25" s="1" t="s">
        <v>0</v>
      </c>
      <c r="C25" s="1" t="s">
        <v>1</v>
      </c>
      <c r="D25" s="2" t="s">
        <v>11</v>
      </c>
      <c r="E25" s="2" t="s">
        <v>12</v>
      </c>
      <c r="F25" s="2" t="s">
        <v>16</v>
      </c>
      <c r="G25" s="2" t="s">
        <v>13</v>
      </c>
      <c r="H25" s="2" t="s">
        <v>8</v>
      </c>
      <c r="J25" s="10"/>
      <c r="K25" s="10"/>
      <c r="L25" s="5"/>
      <c r="M25" s="5"/>
    </row>
    <row r="26" spans="2:14" x14ac:dyDescent="0.25">
      <c r="B26" s="1">
        <v>1</v>
      </c>
      <c r="C26" s="1" t="s">
        <v>30</v>
      </c>
      <c r="D26" s="1">
        <v>80.55</v>
      </c>
      <c r="E26" s="3">
        <v>75</v>
      </c>
      <c r="F26" s="1">
        <v>23</v>
      </c>
      <c r="G26" s="1">
        <f>E26*F26/D26</f>
        <v>21.415270018621975</v>
      </c>
      <c r="H26" s="1">
        <v>1</v>
      </c>
      <c r="J26" s="5"/>
      <c r="K26" s="5"/>
      <c r="L26" s="5"/>
      <c r="M26" s="5"/>
    </row>
    <row r="27" spans="2:14" x14ac:dyDescent="0.25">
      <c r="B27" s="1">
        <v>2</v>
      </c>
      <c r="C27" s="1" t="s">
        <v>24</v>
      </c>
      <c r="D27" s="1">
        <v>78.849999999999994</v>
      </c>
      <c r="E27" s="3">
        <v>75</v>
      </c>
      <c r="F27" s="1">
        <v>21</v>
      </c>
      <c r="G27" s="1">
        <f>E27*F27/D27</f>
        <v>19.974635383639825</v>
      </c>
      <c r="H27" s="1">
        <v>2</v>
      </c>
      <c r="J27" s="5"/>
      <c r="K27" s="5"/>
      <c r="L27" s="5"/>
      <c r="M27" s="5"/>
    </row>
    <row r="28" spans="2:14" x14ac:dyDescent="0.25">
      <c r="D28" s="5"/>
      <c r="E28" s="8"/>
      <c r="F28" s="5"/>
      <c r="G28" s="5"/>
      <c r="H28" s="5"/>
      <c r="I28" s="5"/>
      <c r="J28" s="5"/>
      <c r="K28" s="5"/>
      <c r="L28" s="5"/>
      <c r="M28" s="5"/>
    </row>
    <row r="30" spans="2:14" x14ac:dyDescent="0.25">
      <c r="C30" s="6" t="s">
        <v>20</v>
      </c>
    </row>
    <row r="31" spans="2:14" ht="45" x14ac:dyDescent="0.25">
      <c r="B31" s="1" t="s">
        <v>0</v>
      </c>
      <c r="C31" s="1" t="s">
        <v>1</v>
      </c>
      <c r="D31" s="2" t="s">
        <v>11</v>
      </c>
      <c r="E31" s="2" t="s">
        <v>12</v>
      </c>
      <c r="F31" s="2" t="s">
        <v>16</v>
      </c>
      <c r="G31" s="2" t="s">
        <v>18</v>
      </c>
      <c r="H31" s="2" t="s">
        <v>19</v>
      </c>
      <c r="I31" s="2" t="s">
        <v>8</v>
      </c>
      <c r="J31" s="10"/>
      <c r="K31" s="10"/>
    </row>
    <row r="32" spans="2:14" x14ac:dyDescent="0.25">
      <c r="B32" s="1">
        <v>1</v>
      </c>
      <c r="C32" s="1" t="s">
        <v>31</v>
      </c>
      <c r="D32" s="1">
        <v>86.7</v>
      </c>
      <c r="E32" s="3">
        <v>87.5</v>
      </c>
      <c r="F32" s="1">
        <v>40</v>
      </c>
      <c r="G32" s="1">
        <v>0.7409</v>
      </c>
      <c r="H32" s="1">
        <f t="shared" ref="H32:H35" si="0">E32*F32*G32</f>
        <v>2593.15</v>
      </c>
      <c r="I32" s="1">
        <v>1</v>
      </c>
      <c r="J32" s="5"/>
      <c r="K32" s="5"/>
    </row>
    <row r="33" spans="2:11" x14ac:dyDescent="0.25">
      <c r="B33" s="1">
        <v>2</v>
      </c>
      <c r="C33" s="1" t="s">
        <v>32</v>
      </c>
      <c r="D33" s="1">
        <v>71.75</v>
      </c>
      <c r="E33" s="3">
        <v>72.5</v>
      </c>
      <c r="F33" s="1">
        <v>22</v>
      </c>
      <c r="G33" s="1">
        <v>0.82269999999999999</v>
      </c>
      <c r="H33" s="1">
        <f t="shared" si="0"/>
        <v>1312.2065</v>
      </c>
      <c r="I33" s="1">
        <v>3</v>
      </c>
      <c r="J33" s="5"/>
      <c r="K33" s="5"/>
    </row>
    <row r="34" spans="2:11" x14ac:dyDescent="0.25">
      <c r="B34" s="1">
        <v>3</v>
      </c>
      <c r="C34" s="1" t="s">
        <v>29</v>
      </c>
      <c r="D34" s="1">
        <v>67.400000000000006</v>
      </c>
      <c r="E34" s="3">
        <v>67.5</v>
      </c>
      <c r="F34" s="1">
        <v>24</v>
      </c>
      <c r="G34" s="1">
        <v>0.83089999999999997</v>
      </c>
      <c r="H34" s="1">
        <f t="shared" si="0"/>
        <v>1346.058</v>
      </c>
      <c r="I34" s="1">
        <v>2</v>
      </c>
      <c r="J34" s="5"/>
      <c r="K34" s="5"/>
    </row>
    <row r="35" spans="2:11" x14ac:dyDescent="0.25">
      <c r="B35" s="1">
        <v>4</v>
      </c>
      <c r="C35" s="1" t="s">
        <v>25</v>
      </c>
      <c r="D35" s="1">
        <v>63.15</v>
      </c>
      <c r="E35" s="3">
        <v>65</v>
      </c>
      <c r="F35" s="1">
        <v>18</v>
      </c>
      <c r="G35" s="1">
        <v>0.88680000000000003</v>
      </c>
      <c r="H35" s="1">
        <f t="shared" si="0"/>
        <v>1037.556</v>
      </c>
      <c r="I35" s="1">
        <v>4</v>
      </c>
      <c r="J35" s="5"/>
      <c r="K35" s="5"/>
    </row>
  </sheetData>
  <sortState ref="B14:J16">
    <sortCondition descending="1" ref="H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25 апреля 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2021-08-04T11:19:22Z</dcterms:modified>
</cp:coreProperties>
</file>