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/>
  </bookViews>
  <sheets>
    <sheet name="Жим лёжа 7-13" sheetId="4" r:id="rId1"/>
    <sheet name="Жим лёжа 14+" sheetId="1" r:id="rId2"/>
    <sheet name="Становая тяга 7-13" sheetId="5" r:id="rId3"/>
    <sheet name="Становая тяга 14+" sheetId="6" r:id="rId4"/>
    <sheet name="Командное" sheetId="2" r:id="rId5"/>
  </sheets>
  <externalReferences>
    <externalReference r:id="rId6"/>
    <externalReference r:id="rId7"/>
  </externalReferences>
  <definedNames>
    <definedName name="_xlnm._FilterDatabase" localSheetId="0" hidden="1">'Жим лёжа 7-13'!$L$7:$L$25</definedName>
    <definedName name="_xlnm._FilterDatabase" localSheetId="2" hidden="1">'Становая тяга 7-13'!$L$7:$L$21</definedName>
  </definedNames>
  <calcPr calcId="162913"/>
</workbook>
</file>

<file path=xl/calcChain.xml><?xml version="1.0" encoding="utf-8"?>
<calcChain xmlns="http://schemas.openxmlformats.org/spreadsheetml/2006/main">
  <c r="P8" i="6" l="1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7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J5" i="5"/>
  <c r="J6" i="5"/>
  <c r="J7" i="5"/>
  <c r="J8" i="5"/>
  <c r="J9" i="5"/>
  <c r="J10" i="5"/>
  <c r="J11" i="5"/>
  <c r="J12" i="5"/>
  <c r="J13" i="5"/>
  <c r="J14" i="5"/>
  <c r="P15" i="5"/>
  <c r="P16" i="5"/>
  <c r="P17" i="5"/>
  <c r="P18" i="5"/>
  <c r="P19" i="5"/>
  <c r="J21" i="5"/>
  <c r="P21" i="5" s="1"/>
  <c r="J22" i="5"/>
  <c r="P22" i="5"/>
  <c r="J23" i="5"/>
  <c r="P23" i="5"/>
  <c r="J24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J7" i="4" l="1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P31" i="4"/>
  <c r="P32" i="4"/>
  <c r="J33" i="4"/>
  <c r="P33" i="4"/>
  <c r="J34" i="4"/>
  <c r="P34" i="4" s="1"/>
  <c r="P35" i="4"/>
  <c r="P36" i="4"/>
  <c r="J37" i="4"/>
  <c r="P37" i="4" s="1"/>
  <c r="J38" i="4"/>
  <c r="P38" i="4"/>
  <c r="P39" i="4"/>
  <c r="P40" i="4"/>
  <c r="P41" i="4"/>
  <c r="P42" i="4"/>
  <c r="J43" i="4"/>
  <c r="P43" i="4"/>
  <c r="P44" i="4"/>
  <c r="J45" i="4"/>
  <c r="P45" i="4"/>
  <c r="J46" i="4"/>
  <c r="P46" i="4"/>
  <c r="J47" i="4"/>
  <c r="P47" i="4" s="1"/>
  <c r="J48" i="4"/>
  <c r="P48" i="4" s="1"/>
  <c r="J49" i="4"/>
  <c r="P49" i="4"/>
  <c r="J50" i="4"/>
  <c r="P50" i="4"/>
  <c r="J51" i="4"/>
  <c r="P51" i="4"/>
  <c r="J52" i="4"/>
  <c r="P52" i="4"/>
  <c r="J53" i="4"/>
  <c r="P53" i="4"/>
  <c r="J54" i="4"/>
  <c r="P54" i="4"/>
  <c r="J55" i="4"/>
  <c r="P55" i="4" s="1"/>
  <c r="J56" i="4"/>
  <c r="P56" i="4" s="1"/>
  <c r="J57" i="4"/>
  <c r="P57" i="4"/>
  <c r="J58" i="4"/>
  <c r="P58" i="4"/>
  <c r="P59" i="4"/>
  <c r="P60" i="4"/>
  <c r="P61" i="4"/>
  <c r="P62" i="4"/>
  <c r="P63" i="4"/>
  <c r="P64" i="4"/>
  <c r="P65" i="4"/>
  <c r="P66" i="4"/>
  <c r="P50" i="1" l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<sst xmlns="http://schemas.openxmlformats.org/spreadsheetml/2006/main" count="678" uniqueCount="130">
  <si>
    <t xml:space="preserve"> ЖИМ ЛЕЖА  </t>
  </si>
  <si>
    <t>стойки</t>
  </si>
  <si>
    <t>Место</t>
  </si>
  <si>
    <t>Дивизион</t>
  </si>
  <si>
    <t>В/К</t>
  </si>
  <si>
    <t>ФИО</t>
  </si>
  <si>
    <t>Город/Команда</t>
  </si>
  <si>
    <t>Дата Рождения</t>
  </si>
  <si>
    <t>Возрастная категория</t>
  </si>
  <si>
    <t>Вес</t>
  </si>
  <si>
    <t>Атлетизм</t>
  </si>
  <si>
    <t>ЖИМ ЛЕЖА</t>
  </si>
  <si>
    <t>Абсолютное первенство</t>
  </si>
  <si>
    <t>разряд</t>
  </si>
  <si>
    <t>Рез-тат</t>
  </si>
  <si>
    <t>Шварц</t>
  </si>
  <si>
    <t>жим лежа</t>
  </si>
  <si>
    <t>Безэкипировочный</t>
  </si>
  <si>
    <t>Любители</t>
  </si>
  <si>
    <t>2 поток</t>
  </si>
  <si>
    <t>Второй поток</t>
  </si>
  <si>
    <t>RAW</t>
  </si>
  <si>
    <t>Шароватова Виктория</t>
  </si>
  <si>
    <t>Ратник</t>
  </si>
  <si>
    <t>24-39</t>
  </si>
  <si>
    <t>Мерекина Наталья</t>
  </si>
  <si>
    <t>Хода Владислава</t>
  </si>
  <si>
    <t>Барабинск1</t>
  </si>
  <si>
    <t>Иванова Елена</t>
  </si>
  <si>
    <t>Яркуль</t>
  </si>
  <si>
    <t>14-15</t>
  </si>
  <si>
    <t>Гетинг Дарья</t>
  </si>
  <si>
    <t>Злыднева Яна</t>
  </si>
  <si>
    <t>Лихачев Никита</t>
  </si>
  <si>
    <t>Захваткин Вадим</t>
  </si>
  <si>
    <t>Барабинск2</t>
  </si>
  <si>
    <t>Журавлев Илья</t>
  </si>
  <si>
    <t>Бушуев Станислав</t>
  </si>
  <si>
    <t>Умрихин Сергей</t>
  </si>
  <si>
    <t>Абдрахманов Эльдар</t>
  </si>
  <si>
    <t>Темп</t>
  </si>
  <si>
    <t>Звыков Алексей</t>
  </si>
  <si>
    <t>16-17</t>
  </si>
  <si>
    <t>Попов Владимир</t>
  </si>
  <si>
    <t>Звягин Дмитрий</t>
  </si>
  <si>
    <t>Миллер Денис</t>
  </si>
  <si>
    <t>Егоров Иван</t>
  </si>
  <si>
    <t>Шарашин Вячеслав</t>
  </si>
  <si>
    <t>Гордеев Сергей</t>
  </si>
  <si>
    <t>Чердынцев Вячеслав</t>
  </si>
  <si>
    <t>Пермяков Данила</t>
  </si>
  <si>
    <t>Муромцев Роман</t>
  </si>
  <si>
    <t>Курбатов Виктор</t>
  </si>
  <si>
    <t>Курбатов Илья</t>
  </si>
  <si>
    <t>Разуваев Игорь</t>
  </si>
  <si>
    <t>Татарск</t>
  </si>
  <si>
    <t>Юдин Вадим</t>
  </si>
  <si>
    <t>Сафронов Александр</t>
  </si>
  <si>
    <t>Симаков Иван</t>
  </si>
  <si>
    <t>Болдин Сергей</t>
  </si>
  <si>
    <t>40-44</t>
  </si>
  <si>
    <t>93.7416</t>
  </si>
  <si>
    <t>Шароватов Сергей</t>
  </si>
  <si>
    <t>Очки</t>
  </si>
  <si>
    <t>НАП</t>
  </si>
  <si>
    <t>НАРОДНЫЙ И РУССКИЙ ЖИМ</t>
  </si>
  <si>
    <t>Тренер</t>
  </si>
  <si>
    <t>Повторы</t>
  </si>
  <si>
    <t>Народный жим</t>
  </si>
  <si>
    <t>1/2 веса</t>
  </si>
  <si>
    <t>Барабинск</t>
  </si>
  <si>
    <t>Темп1</t>
  </si>
  <si>
    <t>Темп2</t>
  </si>
  <si>
    <t>Октябрьское</t>
  </si>
  <si>
    <t>Карачи</t>
  </si>
  <si>
    <t>Есаулова Евгения</t>
  </si>
  <si>
    <t>Лисицкий Иван</t>
  </si>
  <si>
    <t>7-10</t>
  </si>
  <si>
    <t>11-13</t>
  </si>
  <si>
    <t>Копцев Иван</t>
  </si>
  <si>
    <t>Копцев Никита</t>
  </si>
  <si>
    <t>Старкова Дарья</t>
  </si>
  <si>
    <t>Висягина Анна</t>
  </si>
  <si>
    <t>Сергеева Софья</t>
  </si>
  <si>
    <t>Бушуев ярослав</t>
  </si>
  <si>
    <t>Харитонов Данила</t>
  </si>
  <si>
    <t>Меркель Данила</t>
  </si>
  <si>
    <t>Лапов Никита</t>
  </si>
  <si>
    <t>Дроздов Михаил</t>
  </si>
  <si>
    <t>Иващенко Данила</t>
  </si>
  <si>
    <t>Крючков Вадим</t>
  </si>
  <si>
    <t>Костяев Никита</t>
  </si>
  <si>
    <t>Горенков Илья</t>
  </si>
  <si>
    <t>Паникарь Виктор</t>
  </si>
  <si>
    <t>Цыплаков Андрей</t>
  </si>
  <si>
    <t>Журин Максим</t>
  </si>
  <si>
    <t>Штайнпрайс Сергей</t>
  </si>
  <si>
    <t>Томилов Сергей</t>
  </si>
  <si>
    <t>Степанов Данила</t>
  </si>
  <si>
    <t>Пучков Кирилл</t>
  </si>
  <si>
    <t>Головков Егор</t>
  </si>
  <si>
    <t>Шакун София</t>
  </si>
  <si>
    <t>Барт Дарья</t>
  </si>
  <si>
    <t>Лотц Виктория</t>
  </si>
  <si>
    <t>Лихачева Алиса</t>
  </si>
  <si>
    <t>Коромщикова Ирина</t>
  </si>
  <si>
    <t>Пугач Юлия</t>
  </si>
  <si>
    <t>Шатула Татьяна</t>
  </si>
  <si>
    <t>Дроздова Ксения</t>
  </si>
  <si>
    <t>Шароватова Валерия</t>
  </si>
  <si>
    <t>Лапов Арсений</t>
  </si>
  <si>
    <t>Стерликов Андрей</t>
  </si>
  <si>
    <t>Томилов Никита</t>
  </si>
  <si>
    <t>Шатула Иван</t>
  </si>
  <si>
    <t>Кондаков Роман</t>
  </si>
  <si>
    <t>Арбатский Артем</t>
  </si>
  <si>
    <t>19,07,2013</t>
  </si>
  <si>
    <t>Болдин Владислав</t>
  </si>
  <si>
    <t>Кляйн Станислав</t>
  </si>
  <si>
    <t>Лотц Юрий</t>
  </si>
  <si>
    <t>1 поток</t>
  </si>
  <si>
    <t xml:space="preserve">ЖИМУ ЛЕЖА  </t>
  </si>
  <si>
    <t>Грязнов Александр</t>
  </si>
  <si>
    <t>становая тяга</t>
  </si>
  <si>
    <t xml:space="preserve">становая тяга 7-13лет </t>
  </si>
  <si>
    <t>Михайлов Дмитрий</t>
  </si>
  <si>
    <t>Лейболт Евгений</t>
  </si>
  <si>
    <t>Бытик Ольга</t>
  </si>
  <si>
    <t>Турлакова Кристина</t>
  </si>
  <si>
    <t xml:space="preserve">становая тяга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</si>
</sst>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0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4"/>
      <name val="Times New Roman"/>
    </font>
    <font>
      <b/>
      <sz val="16"/>
      <name val="Arial"/>
    </font>
    <font>
      <sz val="10"/>
      <color rgb="FF0000FF"/>
      <name val="Arial"/>
    </font>
    <font>
      <b/>
      <sz val="8"/>
      <name val="Arial"/>
    </font>
    <font>
      <sz val="8"/>
      <name val="Arial"/>
    </font>
    <font>
      <b/>
      <sz val="8"/>
      <color rgb="FF0000FF"/>
      <name val="Arial"/>
    </font>
    <font>
      <sz val="8"/>
      <color rgb="FF0000FF"/>
      <name val="Arial"/>
    </font>
    <font>
      <sz val="10"/>
      <name val="Arimo"/>
    </font>
    <font>
      <sz val="12"/>
      <color rgb="FF000000"/>
      <name val="Times New Roman"/>
    </font>
    <font>
      <b/>
      <sz val="10"/>
      <name val="Arial"/>
    </font>
    <font>
      <sz val="10"/>
      <color rgb="FF000000"/>
      <name val="Arial"/>
    </font>
    <font>
      <sz val="11"/>
      <name val="Calibri"/>
    </font>
    <font>
      <strike/>
      <sz val="10"/>
      <color rgb="FF000000"/>
      <name val="Arial"/>
    </font>
    <font>
      <sz val="11"/>
      <color rgb="FF000000"/>
      <name val="Times New Roman"/>
    </font>
    <font>
      <sz val="11"/>
      <color rgb="FF9C6500"/>
      <name val="Calibri"/>
    </font>
    <font>
      <sz val="11"/>
      <color rgb="FF000000"/>
      <name val="Calibri"/>
    </font>
    <font>
      <sz val="10"/>
      <color rgb="FF000000"/>
      <name val="Arimo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color theme="1"/>
      <name val="Arial"/>
      <family val="2"/>
      <charset val="204"/>
    </font>
    <font>
      <strike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/>
    <xf numFmtId="0" fontId="23" fillId="0" borderId="18"/>
    <xf numFmtId="0" fontId="20" fillId="5" borderId="18" applyNumberFormat="0" applyBorder="0" applyAlignment="0" applyProtection="0"/>
    <xf numFmtId="0" fontId="22" fillId="7" borderId="18" applyNumberFormat="0" applyBorder="0" applyAlignment="0" applyProtection="0"/>
    <xf numFmtId="0" fontId="21" fillId="6" borderId="18" applyNumberFormat="0" applyBorder="0" applyAlignment="0" applyProtection="0"/>
    <xf numFmtId="0" fontId="35" fillId="0" borderId="18"/>
    <xf numFmtId="0" fontId="19" fillId="0" borderId="18"/>
  </cellStyleXfs>
  <cellXfs count="289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4" fontId="12" fillId="0" borderId="14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11" fillId="2" borderId="18" xfId="0" applyFont="1" applyFill="1" applyBorder="1" applyAlignment="1">
      <alignment horizontal="left"/>
    </xf>
    <xf numFmtId="14" fontId="11" fillId="2" borderId="18" xfId="0" applyNumberFormat="1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14" fontId="2" fillId="2" borderId="14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/>
    </xf>
    <xf numFmtId="14" fontId="16" fillId="2" borderId="18" xfId="0" applyNumberFormat="1" applyFont="1" applyFill="1" applyBorder="1" applyAlignment="1">
      <alignment horizontal="left"/>
    </xf>
    <xf numFmtId="2" fontId="2" fillId="2" borderId="18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13" fillId="2" borderId="18" xfId="0" applyNumberFormat="1" applyFont="1" applyFill="1" applyBorder="1" applyAlignment="1">
      <alignment horizontal="center" vertical="center"/>
    </xf>
    <xf numFmtId="164" fontId="13" fillId="2" borderId="18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14" fontId="2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11" xfId="0" applyFont="1" applyBorder="1"/>
    <xf numFmtId="14" fontId="11" fillId="2" borderId="7" xfId="0" applyNumberFormat="1" applyFont="1" applyFill="1" applyBorder="1" applyAlignment="1">
      <alignment horizontal="left"/>
    </xf>
    <xf numFmtId="0" fontId="10" fillId="0" borderId="8" xfId="0" applyFont="1" applyBorder="1"/>
    <xf numFmtId="0" fontId="10" fillId="0" borderId="9" xfId="0" applyFont="1" applyBorder="1"/>
    <xf numFmtId="0" fontId="6" fillId="0" borderId="6" xfId="0" applyFont="1" applyBorder="1" applyAlignment="1">
      <alignment horizontal="center" vertical="center" wrapText="1"/>
    </xf>
    <xf numFmtId="0" fontId="10" fillId="0" borderId="13" xfId="0" applyFont="1" applyBorder="1"/>
    <xf numFmtId="2" fontId="6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2" fillId="2" borderId="15" xfId="0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17" xfId="0" applyFont="1" applyBorder="1"/>
    <xf numFmtId="14" fontId="16" fillId="2" borderId="7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0" fillId="0" borderId="10" xfId="0" applyFont="1" applyBorder="1"/>
    <xf numFmtId="0" fontId="17" fillId="2" borderId="7" xfId="0" applyFont="1" applyFill="1" applyBorder="1" applyAlignment="1">
      <alignment horizontal="left"/>
    </xf>
    <xf numFmtId="0" fontId="16" fillId="2" borderId="7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14" fontId="17" fillId="2" borderId="7" xfId="0" applyNumberFormat="1" applyFont="1" applyFill="1" applyBorder="1" applyAlignment="1">
      <alignment horizontal="left"/>
    </xf>
    <xf numFmtId="0" fontId="24" fillId="0" borderId="18" xfId="1" applyFont="1" applyFill="1" applyBorder="1" applyAlignment="1">
      <alignment horizontal="center" vertical="center"/>
    </xf>
    <xf numFmtId="164" fontId="25" fillId="0" borderId="18" xfId="1" applyNumberFormat="1" applyFont="1" applyFill="1" applyBorder="1" applyAlignment="1">
      <alignment horizontal="center" vertical="center"/>
    </xf>
    <xf numFmtId="2" fontId="24" fillId="0" borderId="18" xfId="1" applyNumberFormat="1" applyFont="1" applyFill="1" applyBorder="1" applyAlignment="1">
      <alignment horizontal="center" vertical="center"/>
    </xf>
    <xf numFmtId="0" fontId="24" fillId="0" borderId="27" xfId="1" applyFont="1" applyFill="1" applyBorder="1" applyAlignment="1">
      <alignment horizontal="center" vertical="center"/>
    </xf>
    <xf numFmtId="164" fontId="25" fillId="0" borderId="27" xfId="1" applyNumberFormat="1" applyFont="1" applyFill="1" applyBorder="1" applyAlignment="1">
      <alignment horizontal="center" vertical="center"/>
    </xf>
    <xf numFmtId="2" fontId="24" fillId="0" borderId="27" xfId="1" applyNumberFormat="1" applyFont="1" applyFill="1" applyBorder="1" applyAlignment="1">
      <alignment horizontal="center" vertical="center"/>
    </xf>
    <xf numFmtId="14" fontId="24" fillId="0" borderId="27" xfId="1" applyNumberFormat="1" applyFont="1" applyFill="1" applyBorder="1" applyAlignment="1">
      <alignment horizontal="center" vertical="center"/>
    </xf>
    <xf numFmtId="0" fontId="26" fillId="0" borderId="27" xfId="1" applyFont="1" applyFill="1" applyBorder="1" applyAlignment="1">
      <alignment horizontal="center" vertical="center"/>
    </xf>
    <xf numFmtId="1" fontId="24" fillId="0" borderId="27" xfId="1" applyNumberFormat="1" applyFont="1" applyFill="1" applyBorder="1" applyAlignment="1">
      <alignment horizontal="center" vertical="center"/>
    </xf>
    <xf numFmtId="0" fontId="27" fillId="0" borderId="18" xfId="1" applyFont="1" applyFill="1" applyBorder="1" applyAlignment="1">
      <alignment horizontal="center" vertical="center"/>
    </xf>
    <xf numFmtId="0" fontId="27" fillId="0" borderId="28" xfId="1" applyFont="1" applyFill="1" applyBorder="1" applyAlignment="1">
      <alignment horizontal="center" vertical="center" wrapText="1"/>
    </xf>
    <xf numFmtId="164" fontId="28" fillId="0" borderId="29" xfId="1" applyNumberFormat="1" applyFont="1" applyFill="1" applyBorder="1" applyAlignment="1">
      <alignment horizontal="center" vertical="center"/>
    </xf>
    <xf numFmtId="0" fontId="27" fillId="0" borderId="29" xfId="1" applyFont="1" applyFill="1" applyBorder="1" applyAlignment="1">
      <alignment horizontal="center" vertical="center"/>
    </xf>
    <xf numFmtId="164" fontId="28" fillId="0" borderId="29" xfId="1" applyNumberFormat="1" applyFont="1" applyFill="1" applyBorder="1" applyAlignment="1">
      <alignment horizontal="center" vertical="center" wrapText="1"/>
    </xf>
    <xf numFmtId="2" fontId="27" fillId="0" borderId="29" xfId="1" applyNumberFormat="1" applyFont="1" applyFill="1" applyBorder="1" applyAlignment="1">
      <alignment horizontal="center" vertical="center" wrapText="1"/>
    </xf>
    <xf numFmtId="0" fontId="27" fillId="0" borderId="29" xfId="1" applyFont="1" applyFill="1" applyBorder="1" applyAlignment="1">
      <alignment horizontal="center" vertical="center" wrapText="1"/>
    </xf>
    <xf numFmtId="0" fontId="27" fillId="0" borderId="30" xfId="1" applyFont="1" applyFill="1" applyBorder="1" applyAlignment="1">
      <alignment horizontal="center" vertical="center" wrapText="1"/>
    </xf>
    <xf numFmtId="0" fontId="27" fillId="0" borderId="31" xfId="1" applyFont="1" applyFill="1" applyBorder="1" applyAlignment="1">
      <alignment horizontal="center" vertical="center" wrapText="1"/>
    </xf>
    <xf numFmtId="0" fontId="27" fillId="0" borderId="32" xfId="1" applyFont="1" applyFill="1" applyBorder="1" applyAlignment="1">
      <alignment horizontal="center" vertical="center"/>
    </xf>
    <xf numFmtId="0" fontId="27" fillId="0" borderId="33" xfId="1" applyFont="1" applyFill="1" applyBorder="1" applyAlignment="1">
      <alignment horizontal="center" vertical="center"/>
    </xf>
    <xf numFmtId="0" fontId="27" fillId="0" borderId="34" xfId="1" applyFont="1" applyFill="1" applyBorder="1" applyAlignment="1">
      <alignment horizontal="center" vertical="center"/>
    </xf>
    <xf numFmtId="164" fontId="28" fillId="0" borderId="35" xfId="1" applyNumberFormat="1" applyFont="1" applyFill="1" applyBorder="1" applyAlignment="1">
      <alignment horizontal="center" vertical="center" wrapText="1"/>
    </xf>
    <xf numFmtId="2" fontId="27" fillId="0" borderId="35" xfId="1" applyNumberFormat="1" applyFont="1" applyFill="1" applyBorder="1" applyAlignment="1">
      <alignment horizontal="center" vertical="center" wrapText="1"/>
    </xf>
    <xf numFmtId="0" fontId="27" fillId="0" borderId="35" xfId="1" applyFont="1" applyFill="1" applyBorder="1" applyAlignment="1">
      <alignment horizontal="center" vertical="center" wrapText="1"/>
    </xf>
    <xf numFmtId="0" fontId="27" fillId="0" borderId="36" xfId="1" applyFont="1" applyFill="1" applyBorder="1" applyAlignment="1">
      <alignment horizontal="center" vertical="center" wrapText="1"/>
    </xf>
    <xf numFmtId="0" fontId="29" fillId="0" borderId="27" xfId="1" applyFont="1" applyFill="1" applyBorder="1" applyAlignment="1">
      <alignment horizontal="center" vertical="center"/>
    </xf>
    <xf numFmtId="0" fontId="30" fillId="0" borderId="27" xfId="1" applyFont="1" applyFill="1" applyBorder="1" applyAlignment="1">
      <alignment horizontal="center" vertical="center"/>
    </xf>
    <xf numFmtId="164" fontId="29" fillId="0" borderId="27" xfId="1" applyNumberFormat="1" applyFont="1" applyFill="1" applyBorder="1" applyAlignment="1">
      <alignment horizontal="center" vertical="center"/>
    </xf>
    <xf numFmtId="2" fontId="29" fillId="0" borderId="27" xfId="1" applyNumberFormat="1" applyFont="1" applyFill="1" applyBorder="1" applyAlignment="1">
      <alignment horizontal="center" vertical="center"/>
    </xf>
    <xf numFmtId="49" fontId="24" fillId="0" borderId="27" xfId="1" applyNumberFormat="1" applyFont="1" applyFill="1" applyBorder="1" applyAlignment="1">
      <alignment horizontal="center" vertical="center"/>
    </xf>
    <xf numFmtId="0" fontId="29" fillId="0" borderId="27" xfId="1" applyFont="1" applyFill="1" applyBorder="1" applyAlignment="1">
      <alignment horizontal="center" vertical="center" wrapText="1"/>
    </xf>
    <xf numFmtId="164" fontId="31" fillId="0" borderId="27" xfId="1" applyNumberFormat="1" applyFont="1" applyFill="1" applyBorder="1" applyAlignment="1">
      <alignment horizontal="center" vertical="center"/>
    </xf>
    <xf numFmtId="0" fontId="32" fillId="0" borderId="27" xfId="2" applyFont="1" applyFill="1" applyBorder="1" applyAlignment="1">
      <alignment horizontal="center" vertical="center"/>
    </xf>
    <xf numFmtId="0" fontId="24" fillId="0" borderId="27" xfId="1" applyFont="1" applyFill="1" applyBorder="1" applyAlignment="1">
      <alignment horizontal="left" vertical="center"/>
    </xf>
    <xf numFmtId="0" fontId="1" fillId="0" borderId="27" xfId="3" applyFont="1" applyFill="1" applyBorder="1" applyAlignment="1">
      <alignment horizontal="center" vertical="center"/>
    </xf>
    <xf numFmtId="0" fontId="1" fillId="0" borderId="27" xfId="2" applyFont="1" applyFill="1" applyBorder="1" applyAlignment="1">
      <alignment horizontal="center" vertical="center"/>
    </xf>
    <xf numFmtId="14" fontId="33" fillId="8" borderId="18" xfId="1" applyNumberFormat="1" applyFont="1" applyFill="1" applyAlignment="1">
      <alignment horizontal="left"/>
    </xf>
    <xf numFmtId="0" fontId="33" fillId="8" borderId="18" xfId="1" applyFont="1" applyFill="1" applyAlignment="1">
      <alignment horizontal="left"/>
    </xf>
    <xf numFmtId="0" fontId="24" fillId="0" borderId="18" xfId="1" applyFont="1" applyFill="1" applyBorder="1" applyAlignment="1">
      <alignment horizontal="left" vertical="center"/>
    </xf>
    <xf numFmtId="14" fontId="33" fillId="8" borderId="18" xfId="1" applyNumberFormat="1" applyFont="1" applyFill="1" applyAlignment="1">
      <alignment horizontal="left"/>
    </xf>
    <xf numFmtId="0" fontId="33" fillId="8" borderId="18" xfId="1" applyFont="1" applyFill="1" applyAlignment="1">
      <alignment horizontal="left"/>
    </xf>
    <xf numFmtId="2" fontId="24" fillId="0" borderId="29" xfId="1" applyNumberFormat="1" applyFont="1" applyFill="1" applyBorder="1" applyAlignment="1">
      <alignment horizontal="center" vertical="center"/>
    </xf>
    <xf numFmtId="49" fontId="24" fillId="0" borderId="18" xfId="1" applyNumberFormat="1" applyFont="1" applyFill="1" applyBorder="1" applyAlignment="1">
      <alignment horizontal="center" vertical="center"/>
    </xf>
    <xf numFmtId="14" fontId="24" fillId="0" borderId="29" xfId="1" applyNumberFormat="1" applyFont="1" applyFill="1" applyBorder="1" applyAlignment="1">
      <alignment horizontal="center" vertical="center"/>
    </xf>
    <xf numFmtId="0" fontId="34" fillId="8" borderId="18" xfId="1" applyFont="1" applyFill="1" applyAlignment="1">
      <alignment horizontal="left"/>
    </xf>
    <xf numFmtId="14" fontId="34" fillId="8" borderId="18" xfId="1" applyNumberFormat="1" applyFont="1" applyFill="1" applyAlignment="1">
      <alignment horizontal="left"/>
    </xf>
    <xf numFmtId="14" fontId="22" fillId="8" borderId="18" xfId="3" applyNumberFormat="1" applyFill="1" applyAlignment="1">
      <alignment horizontal="left"/>
    </xf>
    <xf numFmtId="0" fontId="22" fillId="8" borderId="18" xfId="3" applyFill="1" applyAlignment="1">
      <alignment horizontal="left"/>
    </xf>
    <xf numFmtId="0" fontId="34" fillId="8" borderId="37" xfId="1" applyFont="1" applyFill="1" applyBorder="1" applyAlignment="1">
      <alignment horizontal="left"/>
    </xf>
    <xf numFmtId="0" fontId="32" fillId="0" borderId="27" xfId="2" applyFont="1" applyFill="1" applyBorder="1" applyAlignment="1">
      <alignment horizontal="center"/>
    </xf>
    <xf numFmtId="0" fontId="33" fillId="8" borderId="18" xfId="1" applyFont="1" applyFill="1" applyBorder="1" applyAlignment="1">
      <alignment horizontal="left"/>
    </xf>
    <xf numFmtId="0" fontId="23" fillId="0" borderId="27" xfId="1" applyFont="1" applyFill="1" applyBorder="1" applyAlignment="1">
      <alignment horizontal="center"/>
    </xf>
    <xf numFmtId="0" fontId="32" fillId="0" borderId="27" xfId="4" applyFont="1" applyFill="1" applyBorder="1" applyAlignment="1">
      <alignment horizontal="center" vertical="center"/>
    </xf>
    <xf numFmtId="0" fontId="32" fillId="0" borderId="27" xfId="2" applyNumberFormat="1" applyFont="1" applyFill="1" applyBorder="1" applyAlignment="1">
      <alignment horizontal="center" vertical="center"/>
    </xf>
    <xf numFmtId="0" fontId="35" fillId="0" borderId="27" xfId="5" applyFill="1" applyBorder="1"/>
    <xf numFmtId="0" fontId="32" fillId="0" borderId="18" xfId="2" applyFont="1" applyFill="1" applyBorder="1" applyAlignment="1">
      <alignment horizontal="center" vertical="center"/>
    </xf>
    <xf numFmtId="14" fontId="26" fillId="0" borderId="27" xfId="1" applyNumberFormat="1" applyFont="1" applyFill="1" applyBorder="1" applyAlignment="1">
      <alignment horizontal="center" vertical="center"/>
    </xf>
    <xf numFmtId="0" fontId="36" fillId="0" borderId="18" xfId="1" applyFont="1" applyFill="1" applyBorder="1" applyAlignment="1">
      <alignment horizontal="center" vertical="center"/>
    </xf>
    <xf numFmtId="164" fontId="37" fillId="0" borderId="18" xfId="1" applyNumberFormat="1" applyFont="1" applyFill="1" applyBorder="1" applyAlignment="1">
      <alignment horizontal="center" vertical="center"/>
    </xf>
    <xf numFmtId="164" fontId="36" fillId="0" borderId="18" xfId="1" applyNumberFormat="1" applyFont="1" applyFill="1" applyBorder="1" applyAlignment="1">
      <alignment horizontal="center" vertical="center"/>
    </xf>
    <xf numFmtId="49" fontId="27" fillId="0" borderId="18" xfId="1" applyNumberFormat="1" applyFont="1" applyFill="1" applyBorder="1" applyAlignment="1">
      <alignment horizontal="center" vertical="center"/>
    </xf>
    <xf numFmtId="164" fontId="28" fillId="0" borderId="18" xfId="1" applyNumberFormat="1" applyFont="1" applyFill="1" applyBorder="1" applyAlignment="1">
      <alignment horizontal="center" vertical="center"/>
    </xf>
    <xf numFmtId="2" fontId="27" fillId="0" borderId="18" xfId="1" applyNumberFormat="1" applyFont="1" applyFill="1" applyBorder="1" applyAlignment="1">
      <alignment horizontal="center" vertical="center"/>
    </xf>
    <xf numFmtId="164" fontId="24" fillId="0" borderId="18" xfId="1" applyNumberFormat="1" applyFont="1" applyFill="1" applyBorder="1" applyAlignment="1">
      <alignment horizontal="center" vertical="center"/>
    </xf>
    <xf numFmtId="49" fontId="38" fillId="0" borderId="1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2" fontId="38" fillId="0" borderId="18" xfId="1" applyNumberFormat="1" applyFont="1" applyFill="1" applyBorder="1" applyAlignment="1">
      <alignment horizontal="center" vertical="center"/>
    </xf>
    <xf numFmtId="164" fontId="38" fillId="0" borderId="18" xfId="1" applyNumberFormat="1" applyFont="1" applyFill="1" applyBorder="1" applyAlignment="1">
      <alignment horizontal="center" vertical="center"/>
    </xf>
    <xf numFmtId="0" fontId="39" fillId="0" borderId="18" xfId="1" applyFont="1" applyFill="1" applyBorder="1" applyAlignment="1">
      <alignment horizontal="left" vertical="center"/>
    </xf>
    <xf numFmtId="0" fontId="24" fillId="8" borderId="27" xfId="1" applyFont="1" applyFill="1" applyBorder="1" applyAlignment="1">
      <alignment horizontal="center" vertical="center"/>
    </xf>
    <xf numFmtId="14" fontId="24" fillId="8" borderId="27" xfId="1" applyNumberFormat="1" applyFont="1" applyFill="1" applyBorder="1" applyAlignment="1">
      <alignment horizontal="center" vertical="center"/>
    </xf>
    <xf numFmtId="0" fontId="24" fillId="8" borderId="27" xfId="1" applyFont="1" applyFill="1" applyBorder="1" applyAlignment="1">
      <alignment horizontal="left" vertical="center"/>
    </xf>
    <xf numFmtId="0" fontId="32" fillId="8" borderId="27" xfId="2" applyFont="1" applyFill="1" applyBorder="1" applyAlignment="1">
      <alignment horizontal="center" vertical="center"/>
    </xf>
    <xf numFmtId="164" fontId="24" fillId="8" borderId="27" xfId="1" applyNumberFormat="1" applyFont="1" applyFill="1" applyBorder="1" applyAlignment="1">
      <alignment horizontal="center" vertical="center"/>
    </xf>
    <xf numFmtId="2" fontId="24" fillId="8" borderId="27" xfId="1" applyNumberFormat="1" applyFont="1" applyFill="1" applyBorder="1" applyAlignment="1">
      <alignment horizontal="center" vertical="center"/>
    </xf>
    <xf numFmtId="49" fontId="24" fillId="8" borderId="27" xfId="1" applyNumberFormat="1" applyFont="1" applyFill="1" applyBorder="1" applyAlignment="1">
      <alignment horizontal="center" vertical="center"/>
    </xf>
    <xf numFmtId="0" fontId="1" fillId="8" borderId="27" xfId="3" applyFont="1" applyFill="1" applyBorder="1" applyAlignment="1">
      <alignment horizontal="center" vertical="center"/>
    </xf>
    <xf numFmtId="0" fontId="32" fillId="8" borderId="27" xfId="2" applyFont="1" applyFill="1" applyBorder="1" applyAlignment="1">
      <alignment horizontal="center"/>
    </xf>
    <xf numFmtId="164" fontId="31" fillId="8" borderId="27" xfId="1" applyNumberFormat="1" applyFont="1" applyFill="1" applyBorder="1" applyAlignment="1">
      <alignment horizontal="center" vertical="center"/>
    </xf>
    <xf numFmtId="0" fontId="24" fillId="8" borderId="18" xfId="1" applyFont="1" applyFill="1" applyBorder="1" applyAlignment="1">
      <alignment horizontal="center" vertical="center"/>
    </xf>
    <xf numFmtId="0" fontId="32" fillId="9" borderId="27" xfId="2" applyFont="1" applyFill="1" applyBorder="1" applyAlignment="1">
      <alignment horizontal="center" vertical="center"/>
    </xf>
    <xf numFmtId="0" fontId="32" fillId="10" borderId="27" xfId="2" applyFont="1" applyFill="1" applyBorder="1" applyAlignment="1">
      <alignment horizontal="center" vertical="center"/>
    </xf>
    <xf numFmtId="0" fontId="32" fillId="10" borderId="27" xfId="4" applyFont="1" applyFill="1" applyBorder="1" applyAlignment="1">
      <alignment horizontal="center" vertical="center"/>
    </xf>
    <xf numFmtId="49" fontId="24" fillId="8" borderId="18" xfId="1" applyNumberFormat="1" applyFont="1" applyFill="1" applyBorder="1" applyAlignment="1">
      <alignment horizontal="center" vertical="center"/>
    </xf>
    <xf numFmtId="0" fontId="32" fillId="9" borderId="27" xfId="2" applyNumberFormat="1" applyFont="1" applyFill="1" applyBorder="1" applyAlignment="1">
      <alignment horizontal="center" vertical="center"/>
    </xf>
    <xf numFmtId="164" fontId="25" fillId="8" borderId="27" xfId="1" applyNumberFormat="1" applyFont="1" applyFill="1" applyBorder="1" applyAlignment="1">
      <alignment horizontal="center" vertical="center"/>
    </xf>
    <xf numFmtId="0" fontId="29" fillId="8" borderId="27" xfId="1" applyFont="1" applyFill="1" applyBorder="1" applyAlignment="1">
      <alignment horizontal="center" vertical="center"/>
    </xf>
    <xf numFmtId="0" fontId="29" fillId="10" borderId="27" xfId="1" applyFont="1" applyFill="1" applyBorder="1" applyAlignment="1">
      <alignment horizontal="center" vertical="center"/>
    </xf>
    <xf numFmtId="2" fontId="29" fillId="8" borderId="27" xfId="1" applyNumberFormat="1" applyFont="1" applyFill="1" applyBorder="1" applyAlignment="1">
      <alignment horizontal="center" vertical="center"/>
    </xf>
    <xf numFmtId="164" fontId="31" fillId="8" borderId="18" xfId="1" applyNumberFormat="1" applyFont="1" applyFill="1" applyBorder="1" applyAlignment="1">
      <alignment horizontal="center" vertical="center"/>
    </xf>
    <xf numFmtId="0" fontId="32" fillId="8" borderId="18" xfId="2" applyFont="1" applyFill="1" applyBorder="1" applyAlignment="1">
      <alignment horizontal="center" vertical="center"/>
    </xf>
    <xf numFmtId="0" fontId="32" fillId="10" borderId="18" xfId="2" applyFont="1" applyFill="1" applyBorder="1" applyAlignment="1">
      <alignment horizontal="center" vertical="center"/>
    </xf>
    <xf numFmtId="0" fontId="23" fillId="8" borderId="27" xfId="1" applyFont="1" applyFill="1" applyBorder="1" applyAlignment="1">
      <alignment horizontal="center"/>
    </xf>
    <xf numFmtId="0" fontId="32" fillId="9" borderId="27" xfId="4" applyFont="1" applyFill="1" applyBorder="1" applyAlignment="1">
      <alignment horizontal="center" vertical="center"/>
    </xf>
    <xf numFmtId="0" fontId="0" fillId="0" borderId="18" xfId="6" applyFont="1" applyAlignment="1"/>
    <xf numFmtId="0" fontId="2" fillId="0" borderId="18" xfId="6" applyFont="1" applyAlignment="1">
      <alignment horizontal="center" vertical="center"/>
    </xf>
    <xf numFmtId="164" fontId="5" fillId="0" borderId="18" xfId="6" applyNumberFormat="1" applyFont="1" applyAlignment="1">
      <alignment horizontal="center" vertical="center"/>
    </xf>
    <xf numFmtId="2" fontId="2" fillId="0" borderId="18" xfId="6" applyNumberFormat="1" applyFont="1" applyAlignment="1">
      <alignment horizontal="center" vertical="center"/>
    </xf>
    <xf numFmtId="0" fontId="2" fillId="0" borderId="14" xfId="6" applyFont="1" applyBorder="1" applyAlignment="1">
      <alignment horizontal="center" vertical="center"/>
    </xf>
    <xf numFmtId="164" fontId="5" fillId="0" borderId="14" xfId="6" applyNumberFormat="1" applyFont="1" applyBorder="1" applyAlignment="1">
      <alignment horizontal="center" vertical="center"/>
    </xf>
    <xf numFmtId="2" fontId="2" fillId="0" borderId="14" xfId="6" applyNumberFormat="1" applyFont="1" applyBorder="1" applyAlignment="1">
      <alignment horizontal="center" vertical="center"/>
    </xf>
    <xf numFmtId="14" fontId="2" fillId="0" borderId="14" xfId="6" applyNumberFormat="1" applyFont="1" applyBorder="1" applyAlignment="1">
      <alignment horizontal="center" vertical="center"/>
    </xf>
    <xf numFmtId="0" fontId="12" fillId="0" borderId="14" xfId="6" applyFont="1" applyBorder="1" applyAlignment="1">
      <alignment horizontal="center" vertical="center"/>
    </xf>
    <xf numFmtId="1" fontId="2" fillId="0" borderId="14" xfId="6" applyNumberFormat="1" applyFont="1" applyBorder="1" applyAlignment="1">
      <alignment horizontal="center" vertical="center"/>
    </xf>
    <xf numFmtId="0" fontId="6" fillId="0" borderId="18" xfId="6" applyFont="1" applyAlignment="1">
      <alignment horizontal="center" vertical="center"/>
    </xf>
    <xf numFmtId="0" fontId="10" fillId="0" borderId="13" xfId="6" applyFont="1" applyBorder="1"/>
    <xf numFmtId="164" fontId="8" fillId="0" borderId="12" xfId="6" applyNumberFormat="1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/>
    </xf>
    <xf numFmtId="0" fontId="10" fillId="0" borderId="11" xfId="6" applyFont="1" applyBorder="1"/>
    <xf numFmtId="0" fontId="10" fillId="0" borderId="10" xfId="6" applyFont="1" applyBorder="1"/>
    <xf numFmtId="0" fontId="6" fillId="0" borderId="6" xfId="6" applyFont="1" applyBorder="1" applyAlignment="1">
      <alignment horizontal="center" vertical="center" wrapText="1"/>
    </xf>
    <xf numFmtId="0" fontId="10" fillId="0" borderId="5" xfId="6" applyFont="1" applyBorder="1"/>
    <xf numFmtId="0" fontId="10" fillId="0" borderId="4" xfId="6" applyFont="1" applyBorder="1"/>
    <xf numFmtId="0" fontId="6" fillId="0" borderId="3" xfId="6" applyFont="1" applyBorder="1" applyAlignment="1">
      <alignment horizontal="center" vertical="center"/>
    </xf>
    <xf numFmtId="164" fontId="8" fillId="0" borderId="2" xfId="6" applyNumberFormat="1" applyFont="1" applyBorder="1" applyAlignment="1">
      <alignment horizontal="center" vertical="center" wrapText="1"/>
    </xf>
    <xf numFmtId="2" fontId="6" fillId="0" borderId="2" xfId="6" applyNumberFormat="1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13" fillId="0" borderId="14" xfId="6" applyFont="1" applyBorder="1" applyAlignment="1">
      <alignment horizontal="center" vertical="center"/>
    </xf>
    <xf numFmtId="0" fontId="15" fillId="0" borderId="14" xfId="6" applyFont="1" applyBorder="1" applyAlignment="1">
      <alignment horizontal="center" vertical="center"/>
    </xf>
    <xf numFmtId="164" fontId="13" fillId="0" borderId="14" xfId="6" applyNumberFormat="1" applyFont="1" applyBorder="1" applyAlignment="1">
      <alignment horizontal="center" vertical="center"/>
    </xf>
    <xf numFmtId="2" fontId="13" fillId="0" borderId="14" xfId="6" applyNumberFormat="1" applyFont="1" applyBorder="1" applyAlignment="1">
      <alignment horizontal="center" vertical="center"/>
    </xf>
    <xf numFmtId="49" fontId="2" fillId="0" borderId="14" xfId="6" applyNumberFormat="1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 wrapText="1"/>
    </xf>
    <xf numFmtId="0" fontId="2" fillId="2" borderId="14" xfId="6" applyFont="1" applyFill="1" applyBorder="1" applyAlignment="1">
      <alignment horizontal="center" vertical="center"/>
    </xf>
    <xf numFmtId="164" fontId="5" fillId="2" borderId="14" xfId="6" applyNumberFormat="1" applyFont="1" applyFill="1" applyBorder="1" applyAlignment="1">
      <alignment horizontal="center" vertical="center"/>
    </xf>
    <xf numFmtId="14" fontId="2" fillId="2" borderId="14" xfId="6" applyNumberFormat="1" applyFont="1" applyFill="1" applyBorder="1" applyAlignment="1">
      <alignment horizontal="center" vertical="center"/>
    </xf>
    <xf numFmtId="0" fontId="2" fillId="2" borderId="14" xfId="6" applyFont="1" applyFill="1" applyBorder="1" applyAlignment="1">
      <alignment horizontal="left" vertical="center"/>
    </xf>
    <xf numFmtId="0" fontId="2" fillId="0" borderId="14" xfId="6" applyFont="1" applyBorder="1" applyAlignment="1">
      <alignment horizontal="left" vertical="center"/>
    </xf>
    <xf numFmtId="0" fontId="13" fillId="3" borderId="14" xfId="6" applyFont="1" applyFill="1" applyBorder="1" applyAlignment="1">
      <alignment horizontal="center" vertical="center"/>
    </xf>
    <xf numFmtId="0" fontId="14" fillId="2" borderId="14" xfId="6" applyFont="1" applyFill="1" applyBorder="1" applyAlignment="1">
      <alignment horizontal="center" vertical="center"/>
    </xf>
    <xf numFmtId="0" fontId="14" fillId="3" borderId="14" xfId="6" applyFont="1" applyFill="1" applyBorder="1" applyAlignment="1">
      <alignment horizontal="center" vertical="center"/>
    </xf>
    <xf numFmtId="164" fontId="2" fillId="2" borderId="14" xfId="6" applyNumberFormat="1" applyFont="1" applyFill="1" applyBorder="1" applyAlignment="1">
      <alignment horizontal="center" vertical="center"/>
    </xf>
    <xf numFmtId="2" fontId="2" fillId="2" borderId="14" xfId="6" applyNumberFormat="1" applyFont="1" applyFill="1" applyBorder="1" applyAlignment="1">
      <alignment horizontal="center" vertical="center"/>
    </xf>
    <xf numFmtId="49" fontId="2" fillId="2" borderId="14" xfId="6" applyNumberFormat="1" applyFont="1" applyFill="1" applyBorder="1" applyAlignment="1">
      <alignment horizontal="center" vertical="center"/>
    </xf>
    <xf numFmtId="0" fontId="13" fillId="3" borderId="14" xfId="6" applyFont="1" applyFill="1" applyBorder="1" applyAlignment="1">
      <alignment horizontal="center" vertical="center" wrapText="1"/>
    </xf>
    <xf numFmtId="0" fontId="2" fillId="0" borderId="38" xfId="6" applyFont="1" applyBorder="1" applyAlignment="1">
      <alignment horizontal="center" vertical="center"/>
    </xf>
    <xf numFmtId="0" fontId="2" fillId="0" borderId="39" xfId="6" applyFont="1" applyBorder="1" applyAlignment="1">
      <alignment horizontal="center" vertical="center"/>
    </xf>
    <xf numFmtId="0" fontId="2" fillId="0" borderId="40" xfId="6" applyFont="1" applyBorder="1" applyAlignment="1">
      <alignment horizontal="center" vertical="center"/>
    </xf>
    <xf numFmtId="0" fontId="2" fillId="0" borderId="41" xfId="6" applyFont="1" applyBorder="1" applyAlignment="1">
      <alignment horizontal="center" vertical="center"/>
    </xf>
    <xf numFmtId="0" fontId="2" fillId="0" borderId="42" xfId="6" applyFont="1" applyBorder="1" applyAlignment="1">
      <alignment horizontal="center" vertical="center"/>
    </xf>
    <xf numFmtId="0" fontId="2" fillId="0" borderId="43" xfId="6" applyFont="1" applyBorder="1" applyAlignment="1">
      <alignment horizontal="center" vertical="center"/>
    </xf>
    <xf numFmtId="164" fontId="13" fillId="2" borderId="14" xfId="6" applyNumberFormat="1" applyFont="1" applyFill="1" applyBorder="1" applyAlignment="1">
      <alignment horizontal="center" vertical="center"/>
    </xf>
    <xf numFmtId="2" fontId="13" fillId="2" borderId="14" xfId="6" applyNumberFormat="1" applyFont="1" applyFill="1" applyBorder="1" applyAlignment="1">
      <alignment horizontal="center" vertical="center"/>
    </xf>
    <xf numFmtId="0" fontId="2" fillId="4" borderId="14" xfId="6" applyFont="1" applyFill="1" applyBorder="1" applyAlignment="1">
      <alignment horizontal="center" vertical="center"/>
    </xf>
    <xf numFmtId="0" fontId="2" fillId="3" borderId="14" xfId="6" applyFont="1" applyFill="1" applyBorder="1" applyAlignment="1">
      <alignment horizontal="center" vertical="center"/>
    </xf>
    <xf numFmtId="0" fontId="2" fillId="2" borderId="18" xfId="6" applyFont="1" applyFill="1" applyBorder="1" applyAlignment="1">
      <alignment horizontal="center" vertical="center"/>
    </xf>
    <xf numFmtId="0" fontId="13" fillId="4" borderId="14" xfId="6" applyFont="1" applyFill="1" applyBorder="1" applyAlignment="1">
      <alignment horizontal="center" vertical="center"/>
    </xf>
    <xf numFmtId="0" fontId="10" fillId="0" borderId="18" xfId="6" applyFont="1" applyBorder="1"/>
    <xf numFmtId="14" fontId="11" fillId="2" borderId="18" xfId="6" applyNumberFormat="1" applyFont="1" applyFill="1" applyBorder="1" applyAlignment="1">
      <alignment horizontal="left"/>
    </xf>
    <xf numFmtId="0" fontId="11" fillId="2" borderId="18" xfId="6" applyFont="1" applyFill="1" applyBorder="1" applyAlignment="1">
      <alignment horizontal="left"/>
    </xf>
    <xf numFmtId="0" fontId="14" fillId="4" borderId="14" xfId="6" applyFont="1" applyFill="1" applyBorder="1" applyAlignment="1">
      <alignment horizontal="center" vertical="center"/>
    </xf>
    <xf numFmtId="0" fontId="2" fillId="3" borderId="18" xfId="6" applyFont="1" applyFill="1" applyBorder="1" applyAlignment="1">
      <alignment horizontal="center" vertical="center"/>
    </xf>
    <xf numFmtId="0" fontId="18" fillId="2" borderId="14" xfId="6" applyFont="1" applyFill="1" applyBorder="1" applyAlignment="1">
      <alignment horizontal="center" vertical="center"/>
    </xf>
    <xf numFmtId="14" fontId="11" fillId="2" borderId="18" xfId="6" applyNumberFormat="1" applyFont="1" applyFill="1" applyBorder="1" applyAlignment="1">
      <alignment horizontal="left"/>
    </xf>
    <xf numFmtId="0" fontId="11" fillId="2" borderId="18" xfId="6" applyFont="1" applyFill="1" applyBorder="1" applyAlignment="1">
      <alignment horizontal="left"/>
    </xf>
    <xf numFmtId="0" fontId="2" fillId="0" borderId="18" xfId="6" applyFont="1" applyAlignment="1">
      <alignment horizontal="left" vertical="center"/>
    </xf>
    <xf numFmtId="14" fontId="16" fillId="2" borderId="18" xfId="6" applyNumberFormat="1" applyFont="1" applyFill="1" applyBorder="1" applyAlignment="1">
      <alignment horizontal="left"/>
    </xf>
    <xf numFmtId="0" fontId="16" fillId="2" borderId="18" xfId="6" applyFont="1" applyFill="1" applyBorder="1" applyAlignment="1">
      <alignment horizontal="left"/>
    </xf>
    <xf numFmtId="2" fontId="2" fillId="2" borderId="18" xfId="6" applyNumberFormat="1" applyFont="1" applyFill="1" applyBorder="1" applyAlignment="1">
      <alignment horizontal="center" vertical="center"/>
    </xf>
    <xf numFmtId="14" fontId="17" fillId="2" borderId="18" xfId="6" applyNumberFormat="1" applyFont="1" applyFill="1" applyBorder="1" applyAlignment="1">
      <alignment horizontal="left"/>
    </xf>
    <xf numFmtId="0" fontId="17" fillId="2" borderId="18" xfId="6" applyFont="1" applyFill="1" applyBorder="1" applyAlignment="1">
      <alignment horizontal="left"/>
    </xf>
    <xf numFmtId="0" fontId="14" fillId="3" borderId="14" xfId="6" applyFont="1" applyFill="1" applyBorder="1" applyAlignment="1">
      <alignment horizontal="center"/>
    </xf>
    <xf numFmtId="0" fontId="16" fillId="2" borderId="44" xfId="6" applyFont="1" applyFill="1" applyBorder="1" applyAlignment="1">
      <alignment horizontal="left"/>
    </xf>
    <xf numFmtId="0" fontId="10" fillId="0" borderId="17" xfId="6" applyFont="1" applyBorder="1"/>
    <xf numFmtId="0" fontId="10" fillId="0" borderId="16" xfId="6" applyFont="1" applyBorder="1"/>
    <xf numFmtId="0" fontId="2" fillId="2" borderId="15" xfId="6" applyFont="1" applyFill="1" applyBorder="1" applyAlignment="1">
      <alignment horizontal="center" vertical="center"/>
    </xf>
    <xf numFmtId="14" fontId="12" fillId="0" borderId="14" xfId="6" applyNumberFormat="1" applyFont="1" applyBorder="1" applyAlignment="1">
      <alignment horizontal="center" vertical="center"/>
    </xf>
    <xf numFmtId="0" fontId="7" fillId="0" borderId="18" xfId="6" applyFont="1" applyAlignment="1">
      <alignment horizontal="center" vertical="center"/>
    </xf>
    <xf numFmtId="164" fontId="9" fillId="0" borderId="18" xfId="6" applyNumberFormat="1" applyFont="1" applyAlignment="1">
      <alignment horizontal="center" vertical="center"/>
    </xf>
    <xf numFmtId="164" fontId="7" fillId="0" borderId="18" xfId="6" applyNumberFormat="1" applyFont="1" applyAlignment="1">
      <alignment horizontal="center" vertical="center"/>
    </xf>
    <xf numFmtId="49" fontId="6" fillId="0" borderId="18" xfId="6" applyNumberFormat="1" applyFont="1" applyAlignment="1">
      <alignment horizontal="center" vertical="center"/>
    </xf>
    <xf numFmtId="164" fontId="8" fillId="0" borderId="18" xfId="6" applyNumberFormat="1" applyFont="1" applyAlignment="1">
      <alignment horizontal="center" vertical="center"/>
    </xf>
    <xf numFmtId="2" fontId="6" fillId="0" borderId="18" xfId="6" applyNumberFormat="1" applyFont="1" applyAlignment="1">
      <alignment horizontal="center" vertical="center"/>
    </xf>
    <xf numFmtId="164" fontId="2" fillId="0" borderId="18" xfId="6" applyNumberFormat="1" applyFont="1" applyAlignment="1">
      <alignment horizontal="center" vertical="center"/>
    </xf>
    <xf numFmtId="49" fontId="4" fillId="0" borderId="18" xfId="6" applyNumberFormat="1" applyFont="1" applyAlignment="1">
      <alignment horizontal="center" vertical="center"/>
    </xf>
    <xf numFmtId="0" fontId="5" fillId="0" borderId="18" xfId="6" applyFont="1" applyAlignment="1">
      <alignment horizontal="center" vertical="center"/>
    </xf>
    <xf numFmtId="2" fontId="4" fillId="0" borderId="18" xfId="6" applyNumberFormat="1" applyFont="1" applyAlignment="1">
      <alignment horizontal="center" vertical="center"/>
    </xf>
    <xf numFmtId="164" fontId="4" fillId="0" borderId="18" xfId="6" applyNumberFormat="1" applyFont="1" applyAlignment="1">
      <alignment horizontal="center" vertical="center"/>
    </xf>
    <xf numFmtId="0" fontId="3" fillId="0" borderId="18" xfId="6" applyFont="1" applyAlignment="1">
      <alignment horizontal="left" vertical="center"/>
    </xf>
  </cellXfs>
  <cellStyles count="7">
    <cellStyle name="Нейтральный 2" xfId="3"/>
    <cellStyle name="Обычный" xfId="0" builtinId="0"/>
    <cellStyle name="Обычный 2" xfId="1"/>
    <cellStyle name="Обычный 2 2" xfId="5"/>
    <cellStyle name="Обычный 3" xfId="6"/>
    <cellStyle name="Плохой 2" xfId="4"/>
    <cellStyle name="Хорош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PA\Downloads\&#1085;&#1086;&#1084;&#1080;&#1085;&#1072;&#1094;&#1080;&#1103;%20-%20&#1090;&#1103;&#1075;&#1072;%2014%20&#1080;%20&#1089;&#1090;&#1072;&#1088;&#109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PA\Downloads\&#1085;&#1086;&#1084;&#1080;&#1085;&#1072;&#1094;&#1080;&#1103;%20-%20&#1090;&#1103;&#1075;&#1072;%207-13&#1083;&#1077;&#1090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им лёжа и становая тяга"/>
      <sheetName val="Командное"/>
      <sheetName val="Лист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им лёжа и становая тяга"/>
      <sheetName val="Командное"/>
      <sheetName val="Лист1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tabSelected="1" zoomScale="96" zoomScaleNormal="96" workbookViewId="0">
      <selection activeCell="A3" sqref="A3:A4"/>
    </sheetView>
  </sheetViews>
  <sheetFormatPr defaultColWidth="9.140625" defaultRowHeight="12.75"/>
  <cols>
    <col min="1" max="1" width="4.85546875" style="109" customWidth="1"/>
    <col min="2" max="2" width="6" style="109" bestFit="1" customWidth="1"/>
    <col min="3" max="3" width="11" style="109" bestFit="1" customWidth="1"/>
    <col min="4" max="4" width="5" style="109" bestFit="1" customWidth="1"/>
    <col min="5" max="5" width="25.85546875" style="109" bestFit="1" customWidth="1"/>
    <col min="6" max="6" width="18.28515625" style="109" customWidth="1"/>
    <col min="7" max="7" width="16.140625" style="109" customWidth="1"/>
    <col min="8" max="8" width="12.85546875" style="109" customWidth="1"/>
    <col min="9" max="9" width="9.140625" style="111" customWidth="1"/>
    <col min="10" max="10" width="7.85546875" style="110" customWidth="1"/>
    <col min="11" max="11" width="8.5703125" style="109" customWidth="1"/>
    <col min="12" max="13" width="9" style="109" customWidth="1"/>
    <col min="14" max="14" width="8.7109375" style="109" customWidth="1"/>
    <col min="15" max="15" width="8.85546875" style="109" customWidth="1"/>
    <col min="16" max="16" width="10.28515625" style="110" customWidth="1"/>
    <col min="17" max="17" width="12.42578125" style="109" customWidth="1"/>
    <col min="18" max="18" width="11.42578125" style="109" customWidth="1"/>
    <col min="19" max="16384" width="9.140625" style="109"/>
  </cols>
  <sheetData>
    <row r="1" spans="1:26" ht="15" customHeight="1">
      <c r="B1" s="177" t="s">
        <v>121</v>
      </c>
      <c r="E1" s="173"/>
      <c r="F1" s="173"/>
      <c r="G1" s="176"/>
      <c r="I1" s="175"/>
      <c r="J1" s="174"/>
      <c r="K1" s="169"/>
      <c r="L1" s="169"/>
      <c r="M1" s="173"/>
      <c r="N1" s="173"/>
      <c r="O1" s="172"/>
    </row>
    <row r="2" spans="1:26" s="166" customFormat="1" ht="12" thickBot="1">
      <c r="E2" s="169"/>
      <c r="F2" s="169"/>
      <c r="G2" s="169"/>
      <c r="H2" s="169"/>
      <c r="I2" s="171"/>
      <c r="J2" s="170"/>
      <c r="K2" s="169"/>
      <c r="L2" s="169"/>
      <c r="M2" s="169"/>
      <c r="N2" s="169"/>
      <c r="O2" s="168"/>
      <c r="P2" s="167"/>
    </row>
    <row r="3" spans="1:26" ht="12.75" customHeight="1">
      <c r="A3" s="133" t="s">
        <v>1</v>
      </c>
      <c r="B3" s="132" t="s">
        <v>2</v>
      </c>
      <c r="C3" s="132" t="s">
        <v>3</v>
      </c>
      <c r="D3" s="132" t="s">
        <v>4</v>
      </c>
      <c r="E3" s="132" t="s">
        <v>5</v>
      </c>
      <c r="F3" s="132" t="s">
        <v>6</v>
      </c>
      <c r="G3" s="132" t="s">
        <v>7</v>
      </c>
      <c r="H3" s="132" t="s">
        <v>8</v>
      </c>
      <c r="I3" s="131" t="s">
        <v>9</v>
      </c>
      <c r="J3" s="130" t="s">
        <v>10</v>
      </c>
      <c r="K3" s="129" t="s">
        <v>11</v>
      </c>
      <c r="L3" s="128"/>
      <c r="M3" s="128"/>
      <c r="N3" s="128"/>
      <c r="O3" s="128"/>
      <c r="P3" s="127"/>
      <c r="Q3" s="126" t="s">
        <v>12</v>
      </c>
      <c r="R3" s="126" t="s">
        <v>13</v>
      </c>
      <c r="S3" s="146"/>
      <c r="T3" s="146"/>
      <c r="U3" s="146"/>
      <c r="V3" s="146"/>
      <c r="W3" s="145"/>
      <c r="X3" s="146"/>
      <c r="Y3" s="146"/>
      <c r="Z3" s="146"/>
    </row>
    <row r="4" spans="1:26" s="118" customFormat="1" ht="11.25" customHeight="1">
      <c r="A4" s="125"/>
      <c r="B4" s="124"/>
      <c r="C4" s="124"/>
      <c r="D4" s="124"/>
      <c r="E4" s="124"/>
      <c r="F4" s="124"/>
      <c r="G4" s="124"/>
      <c r="H4" s="124"/>
      <c r="I4" s="123"/>
      <c r="J4" s="122"/>
      <c r="K4" s="121">
        <v>1</v>
      </c>
      <c r="L4" s="121">
        <v>2</v>
      </c>
      <c r="M4" s="121">
        <v>3</v>
      </c>
      <c r="N4" s="121">
        <v>4</v>
      </c>
      <c r="O4" s="121" t="s">
        <v>14</v>
      </c>
      <c r="P4" s="120" t="s">
        <v>15</v>
      </c>
      <c r="Q4" s="119"/>
      <c r="R4" s="119"/>
      <c r="S4" s="146"/>
      <c r="T4" s="146"/>
      <c r="U4" s="146"/>
      <c r="V4" s="146"/>
      <c r="W4" s="145"/>
      <c r="X4" s="146"/>
      <c r="Y4" s="146"/>
      <c r="Z4" s="146"/>
    </row>
    <row r="5" spans="1:26" ht="15.75">
      <c r="A5" s="112"/>
      <c r="B5" s="112"/>
      <c r="C5" s="112"/>
      <c r="D5" s="112"/>
      <c r="E5" s="116" t="s">
        <v>16</v>
      </c>
      <c r="F5" s="116" t="s">
        <v>17</v>
      </c>
      <c r="G5" s="165" t="s">
        <v>18</v>
      </c>
      <c r="H5" s="112"/>
      <c r="I5" s="137"/>
      <c r="J5" s="136"/>
      <c r="K5" s="134"/>
      <c r="L5" s="134"/>
      <c r="M5" s="134"/>
      <c r="N5" s="134"/>
      <c r="O5" s="134"/>
      <c r="P5" s="113"/>
      <c r="Q5" s="112"/>
      <c r="R5" s="112"/>
      <c r="S5" s="146"/>
      <c r="T5" s="146"/>
      <c r="U5" s="146"/>
      <c r="V5" s="146"/>
      <c r="W5" s="145"/>
      <c r="X5" s="145"/>
      <c r="Y5" s="145"/>
      <c r="Z5" s="145"/>
    </row>
    <row r="6" spans="1:26" ht="15.75">
      <c r="A6" s="112"/>
      <c r="B6" s="112"/>
      <c r="C6" s="112"/>
      <c r="D6" s="112"/>
      <c r="E6" s="116"/>
      <c r="F6" s="116" t="s">
        <v>120</v>
      </c>
      <c r="G6" s="115"/>
      <c r="H6" s="112"/>
      <c r="I6" s="137"/>
      <c r="J6" s="136"/>
      <c r="K6" s="134"/>
      <c r="L6" s="134"/>
      <c r="M6" s="134"/>
      <c r="N6" s="134"/>
      <c r="O6" s="134"/>
      <c r="P6" s="113"/>
      <c r="Q6" s="112"/>
      <c r="R6" s="112"/>
      <c r="S6" s="146"/>
      <c r="T6" s="146"/>
      <c r="U6" s="146"/>
      <c r="V6" s="146"/>
      <c r="W6" s="145"/>
      <c r="X6" s="145"/>
      <c r="Y6" s="145"/>
      <c r="Z6" s="145"/>
    </row>
    <row r="7" spans="1:26" ht="12.75" customHeight="1">
      <c r="A7" s="112">
        <v>1</v>
      </c>
      <c r="B7" s="112">
        <v>1</v>
      </c>
      <c r="C7" s="112" t="s">
        <v>21</v>
      </c>
      <c r="D7" s="112"/>
      <c r="E7" s="142" t="s">
        <v>119</v>
      </c>
      <c r="F7" s="112" t="s">
        <v>29</v>
      </c>
      <c r="G7" s="115">
        <v>41738</v>
      </c>
      <c r="H7" s="138" t="s">
        <v>77</v>
      </c>
      <c r="I7" s="114">
        <v>23.65</v>
      </c>
      <c r="J7" s="140">
        <f>O7/I7</f>
        <v>0.84566596194503174</v>
      </c>
      <c r="K7" s="164">
        <v>17.5</v>
      </c>
      <c r="L7" s="141">
        <v>20</v>
      </c>
      <c r="M7" s="141">
        <v>22.5</v>
      </c>
      <c r="N7" s="141"/>
      <c r="O7" s="164">
        <v>20</v>
      </c>
      <c r="P7" s="113"/>
      <c r="Q7" s="112">
        <v>1</v>
      </c>
      <c r="R7" s="112"/>
      <c r="S7" s="146"/>
      <c r="T7" s="146"/>
      <c r="U7" s="146"/>
      <c r="V7" s="146"/>
      <c r="W7" s="145"/>
      <c r="X7" s="145"/>
      <c r="Y7" s="145"/>
      <c r="Z7" s="145"/>
    </row>
    <row r="8" spans="1:26" ht="12.75" customHeight="1">
      <c r="A8" s="112">
        <v>1</v>
      </c>
      <c r="B8" s="112">
        <v>1</v>
      </c>
      <c r="C8" s="112" t="s">
        <v>21</v>
      </c>
      <c r="D8" s="112"/>
      <c r="E8" s="142" t="s">
        <v>118</v>
      </c>
      <c r="F8" s="112" t="s">
        <v>23</v>
      </c>
      <c r="G8" s="115">
        <v>41437</v>
      </c>
      <c r="H8" s="138" t="s">
        <v>77</v>
      </c>
      <c r="I8" s="114">
        <v>22.7</v>
      </c>
      <c r="J8" s="140">
        <f>O8/I8</f>
        <v>0.77092511013215859</v>
      </c>
      <c r="K8" s="141">
        <v>15</v>
      </c>
      <c r="L8" s="161">
        <v>17.5</v>
      </c>
      <c r="M8" s="141">
        <v>20</v>
      </c>
      <c r="N8" s="141"/>
      <c r="O8" s="141">
        <v>17.5</v>
      </c>
      <c r="P8" s="113"/>
      <c r="Q8" s="112">
        <v>2</v>
      </c>
      <c r="R8" s="112"/>
      <c r="S8" s="146"/>
      <c r="T8" s="146"/>
      <c r="U8" s="146"/>
      <c r="V8" s="146"/>
      <c r="W8" s="145"/>
      <c r="X8" s="145"/>
      <c r="Y8" s="145"/>
      <c r="Z8" s="145"/>
    </row>
    <row r="9" spans="1:26" ht="12.75" customHeight="1">
      <c r="A9" s="112">
        <v>1</v>
      </c>
      <c r="B9" s="112">
        <v>1</v>
      </c>
      <c r="C9" s="112" t="s">
        <v>21</v>
      </c>
      <c r="D9" s="112"/>
      <c r="E9" s="142" t="s">
        <v>117</v>
      </c>
      <c r="F9" s="112" t="s">
        <v>70</v>
      </c>
      <c r="G9" s="115" t="s">
        <v>116</v>
      </c>
      <c r="H9" s="138" t="s">
        <v>77</v>
      </c>
      <c r="I9" s="114">
        <v>38.450000000000003</v>
      </c>
      <c r="J9" s="140">
        <f>O9/I9</f>
        <v>0.65019505851755521</v>
      </c>
      <c r="K9" s="141">
        <v>22.5</v>
      </c>
      <c r="L9" s="141">
        <v>25</v>
      </c>
      <c r="M9" s="141">
        <v>27.5</v>
      </c>
      <c r="N9" s="141"/>
      <c r="O9" s="141">
        <v>25</v>
      </c>
      <c r="P9" s="113"/>
      <c r="Q9" s="112">
        <v>3</v>
      </c>
      <c r="R9" s="112"/>
      <c r="S9" s="146"/>
      <c r="T9" s="146"/>
      <c r="U9" s="146"/>
      <c r="V9" s="146"/>
      <c r="W9" s="145"/>
      <c r="X9" s="145"/>
      <c r="Y9" s="145"/>
      <c r="Z9" s="145"/>
    </row>
    <row r="10" spans="1:26" ht="12.75" customHeight="1">
      <c r="A10" s="112">
        <v>1</v>
      </c>
      <c r="B10" s="112">
        <v>1</v>
      </c>
      <c r="C10" s="112" t="s">
        <v>21</v>
      </c>
      <c r="D10" s="112"/>
      <c r="E10" s="142" t="s">
        <v>115</v>
      </c>
      <c r="F10" s="112" t="s">
        <v>23</v>
      </c>
      <c r="G10" s="115">
        <v>41296</v>
      </c>
      <c r="H10" s="138" t="s">
        <v>77</v>
      </c>
      <c r="I10" s="114">
        <v>41.55</v>
      </c>
      <c r="J10" s="140">
        <f>O10/I10</f>
        <v>0.42117930204572807</v>
      </c>
      <c r="K10" s="141">
        <v>15</v>
      </c>
      <c r="L10" s="141">
        <v>17.5</v>
      </c>
      <c r="M10" s="141">
        <v>22.5</v>
      </c>
      <c r="N10" s="112"/>
      <c r="O10" s="112">
        <v>17.5</v>
      </c>
      <c r="P10" s="113"/>
      <c r="Q10" s="112">
        <v>4</v>
      </c>
      <c r="R10" s="112"/>
      <c r="S10" s="146"/>
      <c r="T10" s="146"/>
      <c r="U10" s="146"/>
      <c r="V10" s="146"/>
      <c r="W10" s="145"/>
      <c r="X10" s="145"/>
      <c r="Y10" s="145"/>
      <c r="Z10" s="145"/>
    </row>
    <row r="11" spans="1:26" ht="12.75" customHeight="1">
      <c r="A11" s="112">
        <v>1</v>
      </c>
      <c r="B11" s="112">
        <v>2</v>
      </c>
      <c r="C11" s="112" t="s">
        <v>21</v>
      </c>
      <c r="D11" s="112"/>
      <c r="E11" s="142" t="s">
        <v>114</v>
      </c>
      <c r="F11" s="112" t="s">
        <v>23</v>
      </c>
      <c r="G11" s="115">
        <v>40928</v>
      </c>
      <c r="H11" s="138" t="s">
        <v>77</v>
      </c>
      <c r="I11" s="114">
        <v>33.4</v>
      </c>
      <c r="J11" s="140">
        <f>O11/I11</f>
        <v>0.82335329341317365</v>
      </c>
      <c r="K11" s="141">
        <v>25</v>
      </c>
      <c r="L11" s="141">
        <v>27.5</v>
      </c>
      <c r="M11" s="141">
        <v>32.5</v>
      </c>
      <c r="N11" s="141"/>
      <c r="O11" s="141">
        <v>27.5</v>
      </c>
      <c r="P11" s="113"/>
      <c r="Q11" s="112">
        <v>1</v>
      </c>
      <c r="R11" s="112"/>
      <c r="S11" s="146"/>
      <c r="T11" s="146"/>
      <c r="U11" s="146"/>
      <c r="V11" s="146"/>
      <c r="W11" s="145"/>
      <c r="X11" s="145"/>
      <c r="Y11" s="145"/>
      <c r="Z11" s="145"/>
    </row>
    <row r="12" spans="1:26" ht="12.75" customHeight="1">
      <c r="A12" s="112"/>
      <c r="B12" s="112">
        <v>2</v>
      </c>
      <c r="C12" s="112" t="s">
        <v>21</v>
      </c>
      <c r="D12" s="112"/>
      <c r="E12" s="142" t="s">
        <v>113</v>
      </c>
      <c r="F12" s="112" t="s">
        <v>23</v>
      </c>
      <c r="G12" s="115">
        <v>40632</v>
      </c>
      <c r="H12" s="138" t="s">
        <v>77</v>
      </c>
      <c r="I12" s="114">
        <v>32.700000000000003</v>
      </c>
      <c r="J12" s="140">
        <f>O12/I12</f>
        <v>0.53516819571865437</v>
      </c>
      <c r="K12" s="141">
        <v>15</v>
      </c>
      <c r="L12" s="141">
        <v>15</v>
      </c>
      <c r="M12" s="141">
        <v>17.5</v>
      </c>
      <c r="N12" s="141"/>
      <c r="O12" s="141">
        <v>17.5</v>
      </c>
      <c r="P12" s="113"/>
      <c r="Q12" s="112">
        <v>2</v>
      </c>
      <c r="R12" s="112"/>
      <c r="S12" s="146"/>
      <c r="T12" s="146"/>
      <c r="U12" s="146"/>
      <c r="V12" s="146"/>
      <c r="W12" s="145"/>
      <c r="X12" s="145"/>
      <c r="Y12" s="145"/>
      <c r="Z12" s="145"/>
    </row>
    <row r="13" spans="1:26" ht="12.75" customHeight="1">
      <c r="A13" s="112">
        <v>2</v>
      </c>
      <c r="B13" s="112">
        <v>3</v>
      </c>
      <c r="C13" s="112" t="s">
        <v>21</v>
      </c>
      <c r="D13" s="112"/>
      <c r="E13" s="142" t="s">
        <v>112</v>
      </c>
      <c r="F13" s="112" t="s">
        <v>23</v>
      </c>
      <c r="G13" s="115">
        <v>40573</v>
      </c>
      <c r="H13" s="138" t="s">
        <v>77</v>
      </c>
      <c r="I13" s="114">
        <v>34.85</v>
      </c>
      <c r="J13" s="140">
        <f>O13/I13</f>
        <v>0.86083213773314204</v>
      </c>
      <c r="K13" s="141">
        <v>25</v>
      </c>
      <c r="L13" s="141">
        <v>27.5</v>
      </c>
      <c r="M13" s="141">
        <v>30</v>
      </c>
      <c r="N13" s="141"/>
      <c r="O13" s="141">
        <v>30</v>
      </c>
      <c r="P13" s="113"/>
      <c r="Q13" s="112">
        <v>1</v>
      </c>
      <c r="R13" s="112"/>
      <c r="S13" s="146"/>
      <c r="T13" s="146"/>
      <c r="U13" s="146"/>
      <c r="V13" s="146"/>
      <c r="W13" s="145"/>
      <c r="X13" s="145"/>
      <c r="Y13" s="145"/>
      <c r="Z13" s="145"/>
    </row>
    <row r="14" spans="1:26" ht="12.75" customHeight="1">
      <c r="A14" s="112">
        <v>1</v>
      </c>
      <c r="B14" s="112">
        <v>3</v>
      </c>
      <c r="C14" s="112" t="s">
        <v>21</v>
      </c>
      <c r="D14" s="112"/>
      <c r="E14" s="142" t="s">
        <v>111</v>
      </c>
      <c r="F14" s="112" t="s">
        <v>23</v>
      </c>
      <c r="G14" s="115">
        <v>40938</v>
      </c>
      <c r="H14" s="138" t="s">
        <v>77</v>
      </c>
      <c r="I14" s="114">
        <v>36.35</v>
      </c>
      <c r="J14" s="140">
        <f>O14/I14</f>
        <v>0.68775790921595592</v>
      </c>
      <c r="K14" s="141">
        <v>20</v>
      </c>
      <c r="L14" s="141">
        <v>22.5</v>
      </c>
      <c r="M14" s="141">
        <v>25</v>
      </c>
      <c r="N14" s="141"/>
      <c r="O14" s="141">
        <v>25</v>
      </c>
      <c r="P14" s="113"/>
      <c r="Q14" s="112">
        <v>2</v>
      </c>
      <c r="R14" s="163"/>
      <c r="S14" s="146"/>
      <c r="T14" s="146"/>
      <c r="U14" s="146"/>
      <c r="V14" s="146"/>
      <c r="W14" s="145"/>
      <c r="X14" s="146"/>
      <c r="Y14" s="146"/>
      <c r="Z14" s="146"/>
    </row>
    <row r="15" spans="1:26" ht="12.75" customHeight="1">
      <c r="A15" s="112">
        <v>2</v>
      </c>
      <c r="B15" s="112">
        <v>3</v>
      </c>
      <c r="C15" s="112" t="s">
        <v>21</v>
      </c>
      <c r="D15" s="112"/>
      <c r="E15" s="142" t="s">
        <v>110</v>
      </c>
      <c r="F15" s="112" t="s">
        <v>23</v>
      </c>
      <c r="G15" s="115">
        <v>40791</v>
      </c>
      <c r="H15" s="138" t="s">
        <v>77</v>
      </c>
      <c r="I15" s="114">
        <v>56.05</v>
      </c>
      <c r="J15" s="140">
        <f>O15/I15</f>
        <v>0.53523639607493312</v>
      </c>
      <c r="K15" s="141">
        <v>30</v>
      </c>
      <c r="L15" s="141">
        <v>32.5</v>
      </c>
      <c r="M15" s="141">
        <v>32.5</v>
      </c>
      <c r="N15" s="141"/>
      <c r="O15" s="141">
        <v>30</v>
      </c>
      <c r="P15" s="113"/>
      <c r="Q15" s="112">
        <v>3</v>
      </c>
      <c r="R15" s="112"/>
      <c r="S15" s="146"/>
      <c r="T15" s="146"/>
      <c r="U15" s="146"/>
      <c r="V15" s="146"/>
      <c r="W15" s="145"/>
      <c r="X15" s="145"/>
      <c r="Y15" s="145"/>
      <c r="Z15" s="145"/>
    </row>
    <row r="16" spans="1:26" ht="12.75" customHeight="1">
      <c r="A16" s="112"/>
      <c r="B16" s="112">
        <v>4</v>
      </c>
      <c r="C16" s="112" t="s">
        <v>21</v>
      </c>
      <c r="D16" s="112"/>
      <c r="E16" s="142" t="s">
        <v>109</v>
      </c>
      <c r="F16" s="112" t="s">
        <v>23</v>
      </c>
      <c r="G16" s="115">
        <v>40807</v>
      </c>
      <c r="H16" s="138" t="s">
        <v>77</v>
      </c>
      <c r="I16" s="114">
        <v>26.05</v>
      </c>
      <c r="J16" s="140">
        <f>O16/I16</f>
        <v>0.76775431861804222</v>
      </c>
      <c r="K16" s="141">
        <v>17.5</v>
      </c>
      <c r="L16" s="141">
        <v>20</v>
      </c>
      <c r="M16" s="134">
        <v>22.5</v>
      </c>
      <c r="N16" s="134"/>
      <c r="O16" s="134">
        <v>20</v>
      </c>
      <c r="P16" s="113"/>
      <c r="Q16" s="112">
        <v>1</v>
      </c>
      <c r="R16" s="112"/>
      <c r="S16" s="146"/>
      <c r="T16" s="146"/>
      <c r="U16" s="146"/>
      <c r="V16" s="146"/>
      <c r="W16" s="145"/>
      <c r="X16" s="145"/>
      <c r="Y16" s="145"/>
      <c r="Z16" s="145"/>
    </row>
    <row r="17" spans="1:26" ht="12.75" customHeight="1">
      <c r="A17" s="112">
        <v>1</v>
      </c>
      <c r="B17" s="112">
        <v>4</v>
      </c>
      <c r="C17" s="112" t="s">
        <v>21</v>
      </c>
      <c r="D17" s="112"/>
      <c r="E17" s="142" t="s">
        <v>108</v>
      </c>
      <c r="F17" s="112" t="s">
        <v>23</v>
      </c>
      <c r="G17" s="115">
        <v>40895</v>
      </c>
      <c r="H17" s="138" t="s">
        <v>77</v>
      </c>
      <c r="I17" s="114">
        <v>24.5</v>
      </c>
      <c r="J17" s="140">
        <f>O17/I17</f>
        <v>0.61224489795918369</v>
      </c>
      <c r="K17" s="141">
        <v>12.5</v>
      </c>
      <c r="L17" s="141">
        <v>15</v>
      </c>
      <c r="M17" s="141">
        <v>17.5</v>
      </c>
      <c r="N17" s="141"/>
      <c r="O17" s="141">
        <v>15</v>
      </c>
      <c r="P17" s="113"/>
      <c r="Q17" s="112">
        <v>2</v>
      </c>
      <c r="R17" s="112"/>
      <c r="S17" s="146"/>
      <c r="T17" s="146"/>
      <c r="U17" s="146"/>
      <c r="V17" s="146"/>
      <c r="W17" s="145"/>
      <c r="X17" s="145"/>
      <c r="Y17" s="145"/>
      <c r="Z17" s="145"/>
    </row>
    <row r="18" spans="1:26" ht="12.75" customHeight="1">
      <c r="A18" s="112">
        <v>1</v>
      </c>
      <c r="B18" s="112">
        <v>4</v>
      </c>
      <c r="C18" s="112" t="s">
        <v>21</v>
      </c>
      <c r="D18" s="112"/>
      <c r="E18" s="142" t="s">
        <v>107</v>
      </c>
      <c r="F18" s="112" t="s">
        <v>23</v>
      </c>
      <c r="G18" s="115">
        <v>41235</v>
      </c>
      <c r="H18" s="138" t="s">
        <v>77</v>
      </c>
      <c r="I18" s="137">
        <v>28.55</v>
      </c>
      <c r="J18" s="140">
        <f>O18/I18</f>
        <v>0.52539404553415059</v>
      </c>
      <c r="K18" s="141">
        <v>12.5</v>
      </c>
      <c r="L18" s="141">
        <v>15</v>
      </c>
      <c r="M18" s="141">
        <v>17.5</v>
      </c>
      <c r="N18" s="141"/>
      <c r="O18" s="141">
        <v>15</v>
      </c>
      <c r="P18" s="113"/>
      <c r="Q18" s="112">
        <v>3</v>
      </c>
      <c r="R18" s="112"/>
      <c r="S18" s="146"/>
      <c r="T18" s="146"/>
      <c r="U18" s="146"/>
      <c r="V18" s="146"/>
      <c r="W18" s="145"/>
      <c r="X18" s="145"/>
      <c r="Y18" s="145"/>
      <c r="Z18" s="145"/>
    </row>
    <row r="19" spans="1:26" ht="12.75" customHeight="1">
      <c r="A19" s="112">
        <v>3</v>
      </c>
      <c r="B19" s="112">
        <v>5</v>
      </c>
      <c r="C19" s="112" t="s">
        <v>21</v>
      </c>
      <c r="D19" s="112"/>
      <c r="E19" s="142" t="s">
        <v>106</v>
      </c>
      <c r="F19" s="112" t="s">
        <v>23</v>
      </c>
      <c r="G19" s="115">
        <v>40373</v>
      </c>
      <c r="H19" s="138" t="s">
        <v>77</v>
      </c>
      <c r="I19" s="114">
        <v>27.5</v>
      </c>
      <c r="J19" s="140">
        <f>O19/I19</f>
        <v>0.81818181818181823</v>
      </c>
      <c r="K19" s="162">
        <v>17.5</v>
      </c>
      <c r="L19" s="141">
        <v>20</v>
      </c>
      <c r="M19" s="141">
        <v>22.5</v>
      </c>
      <c r="N19" s="141"/>
      <c r="O19" s="141">
        <v>22.5</v>
      </c>
      <c r="P19" s="113"/>
      <c r="Q19" s="112">
        <v>1</v>
      </c>
      <c r="R19" s="112"/>
      <c r="S19" s="146"/>
      <c r="T19" s="146"/>
      <c r="U19" s="146"/>
      <c r="V19" s="146"/>
      <c r="W19" s="145"/>
      <c r="X19" s="145"/>
      <c r="Y19" s="145"/>
      <c r="Z19" s="145"/>
    </row>
    <row r="20" spans="1:26" ht="12.75" customHeight="1">
      <c r="A20" s="112">
        <v>1</v>
      </c>
      <c r="B20" s="112">
        <v>5</v>
      </c>
      <c r="C20" s="112" t="s">
        <v>21</v>
      </c>
      <c r="D20" s="112"/>
      <c r="E20" s="142" t="s">
        <v>105</v>
      </c>
      <c r="F20" s="112" t="s">
        <v>29</v>
      </c>
      <c r="G20" s="115">
        <v>40417</v>
      </c>
      <c r="H20" s="138" t="s">
        <v>77</v>
      </c>
      <c r="I20" s="114">
        <v>41.05</v>
      </c>
      <c r="J20" s="140">
        <f>O20/I20</f>
        <v>0.60901339829476253</v>
      </c>
      <c r="K20" s="141">
        <v>20</v>
      </c>
      <c r="L20" s="141">
        <v>22.5</v>
      </c>
      <c r="M20" s="141">
        <v>25</v>
      </c>
      <c r="N20" s="141"/>
      <c r="O20" s="141">
        <v>25</v>
      </c>
      <c r="P20" s="113"/>
      <c r="Q20" s="112">
        <v>2</v>
      </c>
      <c r="R20" s="112"/>
      <c r="S20" s="159"/>
      <c r="T20" s="159"/>
      <c r="U20" s="159"/>
      <c r="V20" s="159"/>
      <c r="W20" s="145"/>
      <c r="X20" s="146"/>
      <c r="Y20" s="146"/>
      <c r="Z20" s="146"/>
    </row>
    <row r="21" spans="1:26" ht="12.75" customHeight="1">
      <c r="A21" s="112">
        <v>1</v>
      </c>
      <c r="B21" s="112">
        <v>5</v>
      </c>
      <c r="C21" s="112" t="s">
        <v>21</v>
      </c>
      <c r="D21" s="112"/>
      <c r="E21" s="142" t="s">
        <v>104</v>
      </c>
      <c r="F21" s="112" t="s">
        <v>23</v>
      </c>
      <c r="G21" s="115">
        <v>40778</v>
      </c>
      <c r="H21" s="138" t="s">
        <v>77</v>
      </c>
      <c r="I21" s="114">
        <v>30.1</v>
      </c>
      <c r="J21" s="140">
        <f>O21/I21</f>
        <v>0.58139534883720922</v>
      </c>
      <c r="K21" s="161">
        <v>15</v>
      </c>
      <c r="L21" s="141">
        <v>17.5</v>
      </c>
      <c r="M21" s="141">
        <v>17.5</v>
      </c>
      <c r="N21" s="112"/>
      <c r="O21" s="160">
        <v>17.5</v>
      </c>
      <c r="P21" s="113"/>
      <c r="Q21" s="112">
        <v>3</v>
      </c>
      <c r="R21" s="112"/>
      <c r="S21" s="146"/>
      <c r="T21" s="146"/>
      <c r="U21" s="146"/>
      <c r="V21" s="146"/>
      <c r="W21" s="145"/>
      <c r="X21" s="145"/>
      <c r="Y21" s="145"/>
      <c r="Z21" s="145"/>
    </row>
    <row r="22" spans="1:26" ht="12.75" customHeight="1">
      <c r="A22" s="112">
        <v>1</v>
      </c>
      <c r="B22" s="112">
        <v>6</v>
      </c>
      <c r="C22" s="112" t="s">
        <v>21</v>
      </c>
      <c r="D22" s="112"/>
      <c r="E22" s="142" t="s">
        <v>103</v>
      </c>
      <c r="F22" s="112" t="s">
        <v>29</v>
      </c>
      <c r="G22" s="115">
        <v>40782</v>
      </c>
      <c r="H22" s="138" t="s">
        <v>77</v>
      </c>
      <c r="I22" s="114">
        <v>34.1</v>
      </c>
      <c r="J22" s="140">
        <f>O22/I22</f>
        <v>0.80645161290322576</v>
      </c>
      <c r="K22" s="141">
        <v>25</v>
      </c>
      <c r="L22" s="141">
        <v>27.5</v>
      </c>
      <c r="M22" s="141">
        <v>32.5</v>
      </c>
      <c r="N22" s="141"/>
      <c r="O22" s="141">
        <v>27.5</v>
      </c>
      <c r="P22" s="113"/>
      <c r="Q22" s="112">
        <v>1</v>
      </c>
      <c r="R22" s="112"/>
      <c r="S22" s="146"/>
      <c r="T22" s="146"/>
      <c r="U22" s="146"/>
      <c r="V22" s="146"/>
      <c r="W22" s="145"/>
      <c r="X22" s="145"/>
      <c r="Y22" s="145"/>
      <c r="Z22" s="145"/>
    </row>
    <row r="23" spans="1:26" ht="12.75" customHeight="1">
      <c r="A23" s="112">
        <v>1</v>
      </c>
      <c r="B23" s="112">
        <v>6</v>
      </c>
      <c r="C23" s="112" t="s">
        <v>21</v>
      </c>
      <c r="D23" s="112"/>
      <c r="E23" s="142" t="s">
        <v>102</v>
      </c>
      <c r="F23" s="112" t="s">
        <v>23</v>
      </c>
      <c r="G23" s="115">
        <v>40526</v>
      </c>
      <c r="H23" s="138" t="s">
        <v>77</v>
      </c>
      <c r="I23" s="114">
        <v>33.15</v>
      </c>
      <c r="J23" s="140">
        <f>O23/I23</f>
        <v>0.75414781297134237</v>
      </c>
      <c r="K23" s="141">
        <v>22.5</v>
      </c>
      <c r="L23" s="141">
        <v>25</v>
      </c>
      <c r="M23" s="141">
        <v>27.5</v>
      </c>
      <c r="N23" s="141"/>
      <c r="O23" s="141">
        <v>25</v>
      </c>
      <c r="P23" s="113"/>
      <c r="Q23" s="112">
        <v>2</v>
      </c>
      <c r="R23" s="112"/>
      <c r="S23" s="146"/>
      <c r="T23" s="146"/>
      <c r="U23" s="146"/>
      <c r="V23" s="146"/>
      <c r="W23" s="145"/>
      <c r="X23" s="145"/>
      <c r="Y23" s="145"/>
      <c r="Z23" s="145"/>
    </row>
    <row r="24" spans="1:26" ht="12.75" customHeight="1">
      <c r="A24" s="112"/>
      <c r="B24" s="112">
        <v>6</v>
      </c>
      <c r="C24" s="112" t="s">
        <v>21</v>
      </c>
      <c r="D24" s="112"/>
      <c r="E24" s="142" t="s">
        <v>101</v>
      </c>
      <c r="F24" s="112" t="s">
        <v>23</v>
      </c>
      <c r="G24" s="115">
        <v>40484</v>
      </c>
      <c r="H24" s="138" t="s">
        <v>77</v>
      </c>
      <c r="I24" s="114">
        <v>37</v>
      </c>
      <c r="J24" s="140">
        <f>O24/I24</f>
        <v>0.67567567567567566</v>
      </c>
      <c r="K24" s="141">
        <v>20</v>
      </c>
      <c r="L24" s="141">
        <v>22.5</v>
      </c>
      <c r="M24" s="134">
        <v>25</v>
      </c>
      <c r="N24" s="134"/>
      <c r="O24" s="134">
        <v>25</v>
      </c>
      <c r="P24" s="113"/>
      <c r="Q24" s="112">
        <v>3</v>
      </c>
      <c r="R24" s="143"/>
      <c r="S24" s="159"/>
      <c r="T24" s="159"/>
      <c r="U24" s="159"/>
      <c r="V24" s="159"/>
      <c r="W24" s="145"/>
      <c r="X24" s="146"/>
      <c r="Y24" s="146"/>
      <c r="Z24" s="146"/>
    </row>
    <row r="25" spans="1:26" ht="12.75" customHeight="1">
      <c r="A25" s="112">
        <v>2</v>
      </c>
      <c r="B25" s="112">
        <v>7</v>
      </c>
      <c r="C25" s="109" t="s">
        <v>21</v>
      </c>
      <c r="D25" s="112"/>
      <c r="E25" s="142" t="s">
        <v>100</v>
      </c>
      <c r="F25" s="112" t="s">
        <v>23</v>
      </c>
      <c r="G25" s="115">
        <v>39554</v>
      </c>
      <c r="H25" s="138" t="s">
        <v>78</v>
      </c>
      <c r="I25" s="114">
        <v>36.6</v>
      </c>
      <c r="J25" s="140">
        <f>O25/I25</f>
        <v>1.2978142076502732</v>
      </c>
      <c r="K25" s="141">
        <v>45</v>
      </c>
      <c r="L25" s="141">
        <v>47.5</v>
      </c>
      <c r="M25" s="141">
        <v>47.5</v>
      </c>
      <c r="N25" s="141"/>
      <c r="O25" s="141">
        <v>47.5</v>
      </c>
      <c r="P25" s="113"/>
      <c r="Q25" s="112">
        <v>1</v>
      </c>
      <c r="R25" s="112"/>
      <c r="S25" s="146"/>
      <c r="T25" s="146"/>
      <c r="U25" s="146"/>
      <c r="V25" s="146"/>
      <c r="W25" s="145"/>
      <c r="X25" s="145"/>
      <c r="Y25" s="145"/>
      <c r="Z25" s="145"/>
    </row>
    <row r="26" spans="1:26" ht="15" customHeight="1">
      <c r="A26" s="112"/>
      <c r="B26" s="112">
        <v>7</v>
      </c>
      <c r="C26" s="112" t="s">
        <v>21</v>
      </c>
      <c r="D26" s="112"/>
      <c r="E26" s="142" t="s">
        <v>99</v>
      </c>
      <c r="F26" s="112" t="s">
        <v>70</v>
      </c>
      <c r="G26" s="115">
        <v>39710</v>
      </c>
      <c r="H26" s="138" t="s">
        <v>78</v>
      </c>
      <c r="I26" s="114">
        <v>34.65</v>
      </c>
      <c r="J26" s="140">
        <f>O26/I26</f>
        <v>0.93795093795093798</v>
      </c>
      <c r="K26" s="158">
        <v>30</v>
      </c>
      <c r="L26" s="141">
        <v>32.5</v>
      </c>
      <c r="M26" s="112">
        <v>35</v>
      </c>
      <c r="N26" s="141"/>
      <c r="O26" s="141">
        <v>32.5</v>
      </c>
      <c r="P26" s="113"/>
      <c r="Q26" s="112">
        <v>2</v>
      </c>
      <c r="R26" s="112"/>
      <c r="S26" s="153"/>
      <c r="T26" s="153"/>
      <c r="U26" s="153"/>
      <c r="V26" s="153"/>
      <c r="W26" s="154"/>
      <c r="X26" s="153"/>
      <c r="Y26" s="153"/>
      <c r="Z26" s="153"/>
    </row>
    <row r="27" spans="1:26" ht="12.75" customHeight="1">
      <c r="A27" s="112">
        <v>1</v>
      </c>
      <c r="B27" s="112">
        <v>7</v>
      </c>
      <c r="C27" s="112" t="s">
        <v>21</v>
      </c>
      <c r="D27" s="112"/>
      <c r="E27" s="142" t="s">
        <v>98</v>
      </c>
      <c r="F27" s="112" t="s">
        <v>23</v>
      </c>
      <c r="G27" s="115">
        <v>39661</v>
      </c>
      <c r="H27" s="138" t="s">
        <v>78</v>
      </c>
      <c r="I27" s="114">
        <v>33.15</v>
      </c>
      <c r="J27" s="140">
        <f>O27/I27</f>
        <v>0.82956259426847667</v>
      </c>
      <c r="K27" s="141">
        <v>22.5</v>
      </c>
      <c r="L27" s="141">
        <v>25</v>
      </c>
      <c r="M27" s="141">
        <v>27.5</v>
      </c>
      <c r="N27" s="141"/>
      <c r="O27" s="141">
        <v>27.5</v>
      </c>
      <c r="P27" s="113"/>
      <c r="Q27" s="112">
        <v>3</v>
      </c>
      <c r="R27" s="112"/>
      <c r="S27" s="157"/>
      <c r="T27" s="153"/>
      <c r="U27" s="153"/>
      <c r="V27" s="153"/>
      <c r="W27" s="154"/>
      <c r="X27" s="154"/>
      <c r="Y27" s="154"/>
      <c r="Z27" s="154"/>
    </row>
    <row r="28" spans="1:26" ht="12.75" customHeight="1">
      <c r="A28" s="112">
        <v>3</v>
      </c>
      <c r="B28" s="112">
        <v>8</v>
      </c>
      <c r="C28" s="112" t="s">
        <v>21</v>
      </c>
      <c r="E28" s="142" t="s">
        <v>76</v>
      </c>
      <c r="F28" s="112" t="s">
        <v>23</v>
      </c>
      <c r="G28" s="115">
        <v>39640</v>
      </c>
      <c r="H28" s="138" t="s">
        <v>78</v>
      </c>
      <c r="I28" s="111">
        <v>39.15</v>
      </c>
      <c r="J28" s="140">
        <f>O28/I28</f>
        <v>1.149425287356322</v>
      </c>
      <c r="K28" s="141">
        <v>45</v>
      </c>
      <c r="L28" s="141">
        <v>47.5</v>
      </c>
      <c r="M28" s="112">
        <v>47.5</v>
      </c>
      <c r="N28" s="112"/>
      <c r="O28" s="112">
        <v>45</v>
      </c>
      <c r="P28" s="113"/>
      <c r="Q28" s="112">
        <v>1</v>
      </c>
      <c r="R28" s="112"/>
      <c r="S28" s="156"/>
      <c r="T28" s="156"/>
      <c r="U28" s="156"/>
      <c r="V28" s="156"/>
      <c r="W28" s="155"/>
      <c r="X28" s="155"/>
      <c r="Y28" s="155"/>
      <c r="Z28" s="155"/>
    </row>
    <row r="29" spans="1:26" ht="12.75" customHeight="1">
      <c r="A29" s="112">
        <v>2</v>
      </c>
      <c r="B29" s="112">
        <v>8</v>
      </c>
      <c r="C29" s="112" t="s">
        <v>21</v>
      </c>
      <c r="D29" s="112"/>
      <c r="E29" s="142" t="s">
        <v>97</v>
      </c>
      <c r="F29" s="112" t="s">
        <v>23</v>
      </c>
      <c r="G29" s="115">
        <v>39405</v>
      </c>
      <c r="H29" s="138" t="s">
        <v>78</v>
      </c>
      <c r="I29" s="137">
        <v>39.950000000000003</v>
      </c>
      <c r="J29" s="140">
        <f>O29/I29</f>
        <v>1.0012515644555693</v>
      </c>
      <c r="K29" s="134">
        <v>37.5</v>
      </c>
      <c r="L29" s="134">
        <v>40</v>
      </c>
      <c r="M29" s="141">
        <v>40</v>
      </c>
      <c r="N29" s="141"/>
      <c r="O29" s="141">
        <v>40</v>
      </c>
      <c r="P29" s="113"/>
      <c r="Q29" s="112">
        <v>2</v>
      </c>
      <c r="R29" s="112"/>
      <c r="S29" s="153"/>
      <c r="T29" s="153"/>
      <c r="U29" s="153"/>
      <c r="V29" s="153"/>
      <c r="W29" s="154"/>
      <c r="X29" s="153"/>
      <c r="Y29" s="153"/>
      <c r="Z29" s="153"/>
    </row>
    <row r="30" spans="1:26" ht="12.75" customHeight="1">
      <c r="A30" s="112"/>
      <c r="B30" s="112">
        <v>8</v>
      </c>
      <c r="C30" s="112" t="s">
        <v>21</v>
      </c>
      <c r="D30" s="112"/>
      <c r="E30" s="142" t="s">
        <v>96</v>
      </c>
      <c r="F30" s="112" t="s">
        <v>23</v>
      </c>
      <c r="G30" s="115">
        <v>40221</v>
      </c>
      <c r="H30" s="138" t="s">
        <v>78</v>
      </c>
      <c r="I30" s="114">
        <v>44.75</v>
      </c>
      <c r="J30" s="140">
        <f>O30/I30</f>
        <v>0.67039106145251393</v>
      </c>
      <c r="K30" s="141">
        <v>30</v>
      </c>
      <c r="L30" s="141">
        <v>32.5</v>
      </c>
      <c r="M30" s="112">
        <v>32.5</v>
      </c>
      <c r="N30" s="112"/>
      <c r="O30" s="112">
        <v>30</v>
      </c>
      <c r="P30" s="113"/>
      <c r="Q30" s="112">
        <v>3</v>
      </c>
      <c r="R30" s="112"/>
      <c r="S30" s="146"/>
      <c r="T30" s="146"/>
      <c r="U30" s="146"/>
      <c r="V30" s="146"/>
      <c r="W30" s="145"/>
      <c r="X30" s="146"/>
      <c r="Y30" s="146"/>
      <c r="Z30" s="146"/>
    </row>
    <row r="31" spans="1:26" ht="12.75" customHeight="1">
      <c r="A31" s="112">
        <v>3</v>
      </c>
      <c r="B31" s="112">
        <v>9</v>
      </c>
      <c r="C31" s="112" t="s">
        <v>21</v>
      </c>
      <c r="D31" s="112"/>
      <c r="E31" s="142" t="s">
        <v>95</v>
      </c>
      <c r="F31" s="112" t="s">
        <v>23</v>
      </c>
      <c r="G31" s="115">
        <v>39233</v>
      </c>
      <c r="H31" s="138" t="s">
        <v>78</v>
      </c>
      <c r="I31" s="114">
        <v>52.75</v>
      </c>
      <c r="J31" s="140">
        <v>0.93479999999999996</v>
      </c>
      <c r="K31" s="112">
        <v>62.5</v>
      </c>
      <c r="L31" s="141">
        <v>62.5</v>
      </c>
      <c r="M31" s="141">
        <v>65</v>
      </c>
      <c r="N31" s="141"/>
      <c r="O31" s="141">
        <v>65</v>
      </c>
      <c r="P31" s="113">
        <f>O31*J31</f>
        <v>60.762</v>
      </c>
      <c r="Q31" s="112">
        <v>1</v>
      </c>
      <c r="R31" s="112"/>
      <c r="S31" s="153"/>
      <c r="T31" s="153"/>
      <c r="U31" s="153"/>
      <c r="V31" s="153"/>
      <c r="W31" s="154"/>
      <c r="X31" s="153"/>
      <c r="Y31" s="153"/>
      <c r="Z31" s="153"/>
    </row>
    <row r="32" spans="1:26" ht="12.75" customHeight="1">
      <c r="A32" s="112">
        <v>3</v>
      </c>
      <c r="B32" s="112">
        <v>9</v>
      </c>
      <c r="C32" s="112" t="s">
        <v>21</v>
      </c>
      <c r="D32" s="112"/>
      <c r="E32" s="142" t="s">
        <v>94</v>
      </c>
      <c r="F32" s="112" t="s">
        <v>40</v>
      </c>
      <c r="G32" s="152">
        <v>39268</v>
      </c>
      <c r="H32" s="151" t="s">
        <v>78</v>
      </c>
      <c r="I32" s="150">
        <v>73.5</v>
      </c>
      <c r="J32" s="140">
        <v>0.66020000000000001</v>
      </c>
      <c r="K32" s="112">
        <v>90</v>
      </c>
      <c r="L32" s="112">
        <v>100</v>
      </c>
      <c r="M32" s="112">
        <v>100</v>
      </c>
      <c r="N32" s="112"/>
      <c r="O32" s="112">
        <v>90</v>
      </c>
      <c r="P32" s="113">
        <f>O32*J32</f>
        <v>59.417999999999999</v>
      </c>
      <c r="Q32" s="112">
        <v>2</v>
      </c>
      <c r="R32" s="112"/>
      <c r="S32" s="146"/>
      <c r="T32" s="146"/>
      <c r="U32" s="146"/>
      <c r="V32" s="146"/>
      <c r="W32" s="145"/>
      <c r="X32" s="145"/>
      <c r="Y32" s="145"/>
      <c r="Z32" s="145"/>
    </row>
    <row r="33" spans="1:26" ht="12.75" customHeight="1">
      <c r="A33" s="112"/>
      <c r="B33" s="112">
        <v>9</v>
      </c>
      <c r="C33" s="112" t="s">
        <v>21</v>
      </c>
      <c r="D33" s="112"/>
      <c r="E33" s="142" t="s">
        <v>93</v>
      </c>
      <c r="F33" s="112" t="s">
        <v>29</v>
      </c>
      <c r="G33" s="115">
        <v>39256</v>
      </c>
      <c r="H33" s="138" t="s">
        <v>78</v>
      </c>
      <c r="I33" s="114">
        <v>42.25</v>
      </c>
      <c r="J33" s="140">
        <f>O33/I33</f>
        <v>1.1242603550295858</v>
      </c>
      <c r="K33" s="112">
        <v>42.5</v>
      </c>
      <c r="L33" s="112">
        <v>45</v>
      </c>
      <c r="M33" s="112">
        <v>47.5</v>
      </c>
      <c r="N33" s="112"/>
      <c r="O33" s="112">
        <v>47.5</v>
      </c>
      <c r="P33" s="113">
        <f>O33*J33</f>
        <v>53.402366863905321</v>
      </c>
      <c r="Q33" s="112">
        <v>3</v>
      </c>
      <c r="R33" s="112"/>
      <c r="S33" s="149"/>
      <c r="T33" s="149"/>
      <c r="U33" s="149"/>
      <c r="V33" s="149"/>
      <c r="W33" s="148"/>
      <c r="X33" s="148"/>
      <c r="Y33" s="148"/>
      <c r="Z33" s="148"/>
    </row>
    <row r="34" spans="1:26" ht="12.75" customHeight="1">
      <c r="A34" s="112">
        <v>2</v>
      </c>
      <c r="B34" s="112">
        <v>9</v>
      </c>
      <c r="C34" s="112" t="s">
        <v>21</v>
      </c>
      <c r="D34" s="112"/>
      <c r="E34" s="142" t="s">
        <v>92</v>
      </c>
      <c r="F34" s="112" t="s">
        <v>29</v>
      </c>
      <c r="G34" s="115">
        <v>39834</v>
      </c>
      <c r="H34" s="138" t="s">
        <v>78</v>
      </c>
      <c r="I34" s="114">
        <v>52.05</v>
      </c>
      <c r="J34" s="140">
        <f>O34/I34</f>
        <v>0.96061479346781942</v>
      </c>
      <c r="K34" s="112">
        <v>45</v>
      </c>
      <c r="L34" s="112">
        <v>47.5</v>
      </c>
      <c r="M34" s="141">
        <v>50</v>
      </c>
      <c r="N34" s="141"/>
      <c r="O34" s="141">
        <v>50</v>
      </c>
      <c r="P34" s="113">
        <f>O34*J34</f>
        <v>48.030739673390968</v>
      </c>
      <c r="Q34" s="112">
        <v>4</v>
      </c>
      <c r="R34" s="112"/>
      <c r="S34" s="146"/>
      <c r="T34" s="146"/>
      <c r="U34" s="146"/>
      <c r="V34" s="146"/>
      <c r="W34" s="145"/>
      <c r="X34" s="145"/>
      <c r="Y34" s="145"/>
      <c r="Z34" s="145"/>
    </row>
    <row r="35" spans="1:26" ht="12.75" customHeight="1">
      <c r="A35" s="112"/>
      <c r="B35" s="112">
        <v>9</v>
      </c>
      <c r="C35" s="112" t="s">
        <v>21</v>
      </c>
      <c r="D35" s="112"/>
      <c r="E35" s="142" t="s">
        <v>91</v>
      </c>
      <c r="F35" s="112" t="s">
        <v>23</v>
      </c>
      <c r="G35" s="115">
        <v>39391</v>
      </c>
      <c r="H35" s="138" t="s">
        <v>78</v>
      </c>
      <c r="I35" s="114">
        <v>58.9</v>
      </c>
      <c r="J35" s="140">
        <v>0.8286</v>
      </c>
      <c r="K35" s="141">
        <v>50</v>
      </c>
      <c r="L35" s="141">
        <v>55</v>
      </c>
      <c r="M35" s="134">
        <v>57.5</v>
      </c>
      <c r="N35" s="134"/>
      <c r="O35" s="134">
        <v>55</v>
      </c>
      <c r="P35" s="113">
        <f>O35*J35</f>
        <v>45.573</v>
      </c>
      <c r="Q35" s="112">
        <v>5</v>
      </c>
      <c r="R35" s="112"/>
      <c r="S35" s="146"/>
      <c r="T35" s="146"/>
      <c r="U35" s="146"/>
      <c r="V35" s="146"/>
      <c r="W35" s="146"/>
      <c r="X35" s="146"/>
      <c r="Y35" s="146"/>
      <c r="Z35" s="146"/>
    </row>
    <row r="36" spans="1:26" ht="12.75" customHeight="1">
      <c r="A36" s="112"/>
      <c r="B36" s="112">
        <v>9</v>
      </c>
      <c r="C36" s="112" t="s">
        <v>21</v>
      </c>
      <c r="D36" s="112"/>
      <c r="E36" s="147" t="s">
        <v>79</v>
      </c>
      <c r="F36" s="112" t="s">
        <v>23</v>
      </c>
      <c r="G36" s="115">
        <v>39299</v>
      </c>
      <c r="H36" s="138" t="s">
        <v>78</v>
      </c>
      <c r="I36" s="114">
        <v>65.3</v>
      </c>
      <c r="J36" s="140">
        <v>0.74809999999999999</v>
      </c>
      <c r="K36" s="112">
        <v>55</v>
      </c>
      <c r="L36" s="112">
        <v>60</v>
      </c>
      <c r="M36" s="141">
        <v>60</v>
      </c>
      <c r="N36" s="141"/>
      <c r="O36" s="141">
        <v>55</v>
      </c>
      <c r="P36" s="113">
        <f>O36*J36</f>
        <v>41.145499999999998</v>
      </c>
      <c r="Q36" s="112">
        <v>6</v>
      </c>
      <c r="R36" s="112"/>
      <c r="S36" s="146"/>
      <c r="T36" s="146"/>
      <c r="U36" s="146"/>
      <c r="V36" s="146"/>
      <c r="W36" s="145"/>
      <c r="X36" s="145"/>
      <c r="Y36" s="145"/>
      <c r="Z36" s="145"/>
    </row>
    <row r="37" spans="1:26" ht="12.75" customHeight="1">
      <c r="A37" s="112">
        <v>2</v>
      </c>
      <c r="B37" s="112">
        <v>9</v>
      </c>
      <c r="C37" s="112" t="s">
        <v>21</v>
      </c>
      <c r="D37" s="112"/>
      <c r="E37" s="142" t="s">
        <v>90</v>
      </c>
      <c r="F37" s="112" t="s">
        <v>29</v>
      </c>
      <c r="G37" s="115">
        <v>39520</v>
      </c>
      <c r="H37" s="138" t="s">
        <v>78</v>
      </c>
      <c r="I37" s="137">
        <v>78.599999999999994</v>
      </c>
      <c r="J37" s="140">
        <f>O37/I37</f>
        <v>0.69974554707379144</v>
      </c>
      <c r="K37" s="141">
        <v>45</v>
      </c>
      <c r="L37" s="141">
        <v>50</v>
      </c>
      <c r="M37" s="141">
        <v>55</v>
      </c>
      <c r="N37" s="141"/>
      <c r="O37" s="141">
        <v>55</v>
      </c>
      <c r="P37" s="113">
        <f>O37*J37</f>
        <v>38.48600508905853</v>
      </c>
      <c r="Q37" s="112">
        <v>7</v>
      </c>
      <c r="R37" s="112"/>
      <c r="S37" s="146"/>
      <c r="T37" s="146"/>
      <c r="U37" s="146"/>
      <c r="V37" s="146"/>
      <c r="W37" s="145"/>
      <c r="X37" s="145"/>
      <c r="Y37" s="145"/>
      <c r="Z37" s="145"/>
    </row>
    <row r="38" spans="1:26" ht="12.75" customHeight="1">
      <c r="A38" s="112"/>
      <c r="B38" s="112">
        <v>9</v>
      </c>
      <c r="C38" s="109" t="s">
        <v>21</v>
      </c>
      <c r="D38" s="112"/>
      <c r="E38" s="142" t="s">
        <v>89</v>
      </c>
      <c r="F38" s="109" t="s">
        <v>29</v>
      </c>
      <c r="G38" s="115">
        <v>39791</v>
      </c>
      <c r="H38" s="138" t="s">
        <v>78</v>
      </c>
      <c r="I38" s="114">
        <v>32.1</v>
      </c>
      <c r="J38" s="140">
        <f>O38/I38</f>
        <v>1.0903426791277258</v>
      </c>
      <c r="K38" s="112">
        <v>30</v>
      </c>
      <c r="L38" s="112">
        <v>32.5</v>
      </c>
      <c r="M38" s="141">
        <v>35</v>
      </c>
      <c r="N38" s="141"/>
      <c r="O38" s="141">
        <v>35</v>
      </c>
      <c r="P38" s="113">
        <f>O38*J38</f>
        <v>38.161993769470399</v>
      </c>
      <c r="Q38" s="112">
        <v>8</v>
      </c>
      <c r="R38" s="112"/>
      <c r="S38" s="146"/>
      <c r="T38" s="146"/>
      <c r="U38" s="146"/>
      <c r="V38" s="146"/>
      <c r="W38" s="145"/>
      <c r="X38" s="145"/>
      <c r="Y38" s="145"/>
      <c r="Z38" s="145"/>
    </row>
    <row r="39" spans="1:26" ht="12.75" customHeight="1">
      <c r="A39" s="112">
        <v>4</v>
      </c>
      <c r="B39" s="112">
        <v>9</v>
      </c>
      <c r="C39" s="112" t="s">
        <v>21</v>
      </c>
      <c r="D39" s="112"/>
      <c r="E39" s="142" t="s">
        <v>88</v>
      </c>
      <c r="F39" s="112" t="s">
        <v>23</v>
      </c>
      <c r="G39" s="115">
        <v>39486</v>
      </c>
      <c r="H39" s="138" t="s">
        <v>78</v>
      </c>
      <c r="I39" s="114">
        <v>49.65</v>
      </c>
      <c r="J39" s="140">
        <v>1.0038</v>
      </c>
      <c r="K39" s="112">
        <v>37.5</v>
      </c>
      <c r="L39" s="141">
        <v>40</v>
      </c>
      <c r="M39" s="112">
        <v>40</v>
      </c>
      <c r="N39" s="112"/>
      <c r="O39" s="112">
        <v>37.5</v>
      </c>
      <c r="P39" s="113">
        <f>O39*J39</f>
        <v>37.642499999999998</v>
      </c>
      <c r="Q39" s="112">
        <v>9</v>
      </c>
      <c r="R39" s="112"/>
      <c r="S39" s="146"/>
      <c r="T39" s="146"/>
      <c r="U39" s="146"/>
      <c r="V39" s="146"/>
      <c r="W39" s="145"/>
      <c r="X39" s="145"/>
      <c r="Y39" s="145"/>
      <c r="Z39" s="145"/>
    </row>
    <row r="40" spans="1:26" ht="15">
      <c r="A40" s="112"/>
      <c r="B40" s="112">
        <v>9</v>
      </c>
      <c r="C40" s="112" t="s">
        <v>21</v>
      </c>
      <c r="D40" s="112"/>
      <c r="E40" s="142" t="s">
        <v>87</v>
      </c>
      <c r="F40" s="112" t="s">
        <v>23</v>
      </c>
      <c r="G40" s="115">
        <v>39608</v>
      </c>
      <c r="H40" s="138" t="s">
        <v>78</v>
      </c>
      <c r="I40" s="114">
        <v>85</v>
      </c>
      <c r="J40" s="140">
        <v>0.60980000000000001</v>
      </c>
      <c r="K40" s="141">
        <v>55</v>
      </c>
      <c r="L40" s="141">
        <v>57.5</v>
      </c>
      <c r="M40" s="112">
        <v>57.5</v>
      </c>
      <c r="N40" s="112"/>
      <c r="O40" s="112">
        <v>55</v>
      </c>
      <c r="P40" s="113">
        <f>O40*J40</f>
        <v>33.539000000000001</v>
      </c>
      <c r="Q40" s="112">
        <v>10</v>
      </c>
      <c r="R40" s="112"/>
    </row>
    <row r="41" spans="1:26" ht="15">
      <c r="A41" s="112">
        <v>1</v>
      </c>
      <c r="B41" s="112">
        <v>9</v>
      </c>
      <c r="C41" s="112" t="s">
        <v>21</v>
      </c>
      <c r="D41" s="112"/>
      <c r="E41" s="142" t="s">
        <v>86</v>
      </c>
      <c r="F41" s="112" t="s">
        <v>23</v>
      </c>
      <c r="G41" s="115">
        <v>40023</v>
      </c>
      <c r="H41" s="138" t="s">
        <v>78</v>
      </c>
      <c r="I41" s="114">
        <v>50.35</v>
      </c>
      <c r="J41" s="140">
        <v>0.98719999999999997</v>
      </c>
      <c r="K41" s="141">
        <v>30</v>
      </c>
      <c r="L41" s="141">
        <v>32.5</v>
      </c>
      <c r="M41" s="144">
        <v>35</v>
      </c>
      <c r="N41" s="141"/>
      <c r="O41" s="141">
        <v>32.5</v>
      </c>
      <c r="P41" s="113">
        <f>O41*J41</f>
        <v>32.083999999999996</v>
      </c>
      <c r="Q41" s="112">
        <v>11</v>
      </c>
      <c r="R41" s="112"/>
    </row>
    <row r="42" spans="1:26" ht="15">
      <c r="A42" s="112">
        <v>1</v>
      </c>
      <c r="B42" s="112">
        <v>9</v>
      </c>
      <c r="C42" s="112" t="s">
        <v>21</v>
      </c>
      <c r="D42" s="112"/>
      <c r="E42" s="142" t="s">
        <v>85</v>
      </c>
      <c r="F42" s="112" t="s">
        <v>23</v>
      </c>
      <c r="G42" s="115">
        <v>39769</v>
      </c>
      <c r="H42" s="138" t="s">
        <v>78</v>
      </c>
      <c r="I42" s="114">
        <v>56.65</v>
      </c>
      <c r="J42" s="140">
        <v>0.86299999999999999</v>
      </c>
      <c r="K42" s="141">
        <v>25</v>
      </c>
      <c r="L42" s="141">
        <v>27.5</v>
      </c>
      <c r="M42" s="141">
        <v>30</v>
      </c>
      <c r="N42" s="141"/>
      <c r="O42" s="141">
        <v>30</v>
      </c>
      <c r="P42" s="113">
        <f>O42*J42</f>
        <v>25.89</v>
      </c>
      <c r="Q42" s="112">
        <v>12</v>
      </c>
      <c r="R42" s="143"/>
    </row>
    <row r="43" spans="1:26" ht="15">
      <c r="A43" s="112">
        <v>1</v>
      </c>
      <c r="B43" s="112">
        <v>9</v>
      </c>
      <c r="C43" s="112" t="s">
        <v>21</v>
      </c>
      <c r="D43" s="112"/>
      <c r="E43" s="142" t="s">
        <v>84</v>
      </c>
      <c r="F43" s="112" t="s">
        <v>70</v>
      </c>
      <c r="G43" s="115">
        <v>40124</v>
      </c>
      <c r="H43" s="138" t="s">
        <v>78</v>
      </c>
      <c r="I43" s="137">
        <v>32.65</v>
      </c>
      <c r="J43" s="140">
        <f>O43/I43</f>
        <v>0.6891271056661562</v>
      </c>
      <c r="K43" s="134">
        <v>20</v>
      </c>
      <c r="L43" s="134">
        <v>22.5</v>
      </c>
      <c r="M43" s="141">
        <v>25</v>
      </c>
      <c r="N43" s="141"/>
      <c r="O43" s="141">
        <v>22.5</v>
      </c>
      <c r="P43" s="113">
        <f>O43*J43</f>
        <v>15.505359877488514</v>
      </c>
      <c r="Q43" s="112">
        <v>13</v>
      </c>
      <c r="R43" s="112"/>
    </row>
    <row r="44" spans="1:26" ht="15">
      <c r="A44" s="112">
        <v>2</v>
      </c>
      <c r="B44" s="112">
        <v>10</v>
      </c>
      <c r="C44" s="112" t="s">
        <v>21</v>
      </c>
      <c r="D44" s="112"/>
      <c r="E44" s="142" t="s">
        <v>83</v>
      </c>
      <c r="F44" s="112" t="s">
        <v>23</v>
      </c>
      <c r="G44" s="115">
        <v>39560</v>
      </c>
      <c r="H44" s="138" t="s">
        <v>78</v>
      </c>
      <c r="I44" s="114">
        <v>55.7</v>
      </c>
      <c r="J44" s="140">
        <v>0.91100000000000003</v>
      </c>
      <c r="K44" s="112">
        <v>30</v>
      </c>
      <c r="L44" s="112">
        <v>32.5</v>
      </c>
      <c r="M44" s="141">
        <v>35</v>
      </c>
      <c r="N44" s="112"/>
      <c r="O44" s="112">
        <v>35</v>
      </c>
      <c r="P44" s="113">
        <f>O44*J44</f>
        <v>31.885000000000002</v>
      </c>
      <c r="Q44" s="112">
        <v>1</v>
      </c>
      <c r="R44" s="112"/>
    </row>
    <row r="45" spans="1:26" ht="15">
      <c r="A45" s="112">
        <v>1</v>
      </c>
      <c r="B45" s="112">
        <v>10</v>
      </c>
      <c r="C45" s="112" t="s">
        <v>21</v>
      </c>
      <c r="D45" s="112"/>
      <c r="E45" s="142" t="s">
        <v>82</v>
      </c>
      <c r="F45" s="112" t="s">
        <v>29</v>
      </c>
      <c r="G45" s="115">
        <v>40244</v>
      </c>
      <c r="H45" s="138" t="s">
        <v>78</v>
      </c>
      <c r="I45" s="114">
        <v>41.2</v>
      </c>
      <c r="J45" s="140">
        <f>O45/I45</f>
        <v>0.72815533980582514</v>
      </c>
      <c r="K45" s="112">
        <v>25</v>
      </c>
      <c r="L45" s="112">
        <v>27.5</v>
      </c>
      <c r="M45" s="141">
        <v>30</v>
      </c>
      <c r="N45" s="141"/>
      <c r="O45" s="141">
        <v>30</v>
      </c>
      <c r="P45" s="113">
        <f>O45*J45</f>
        <v>21.844660194174754</v>
      </c>
      <c r="Q45" s="112">
        <v>2</v>
      </c>
      <c r="R45" s="112"/>
    </row>
    <row r="46" spans="1:26" ht="15">
      <c r="A46" s="112">
        <v>1</v>
      </c>
      <c r="B46" s="112">
        <v>10</v>
      </c>
      <c r="C46" s="112" t="s">
        <v>21</v>
      </c>
      <c r="D46" s="112"/>
      <c r="E46" s="142" t="s">
        <v>81</v>
      </c>
      <c r="F46" s="112" t="s">
        <v>29</v>
      </c>
      <c r="G46" s="115">
        <v>40132</v>
      </c>
      <c r="H46" s="138" t="s">
        <v>78</v>
      </c>
      <c r="I46" s="114">
        <v>25.95</v>
      </c>
      <c r="J46" s="140">
        <f>O46/I46</f>
        <v>0.77071290944123316</v>
      </c>
      <c r="K46" s="134">
        <v>15</v>
      </c>
      <c r="L46" s="134">
        <v>17.5</v>
      </c>
      <c r="M46" s="141">
        <v>20</v>
      </c>
      <c r="N46" s="141"/>
      <c r="O46" s="141">
        <v>20</v>
      </c>
      <c r="P46" s="113">
        <f>O46*J46</f>
        <v>15.414258188824663</v>
      </c>
      <c r="Q46" s="112">
        <v>3</v>
      </c>
      <c r="R46" s="112"/>
    </row>
    <row r="47" spans="1:26">
      <c r="A47" s="112"/>
      <c r="B47" s="112"/>
      <c r="C47" s="112" t="s">
        <v>21</v>
      </c>
      <c r="J47" s="140" t="e">
        <f>O47/'[2]Жим лёжа и становая тяга'!I20</f>
        <v>#DIV/0!</v>
      </c>
      <c r="K47" s="134"/>
      <c r="L47" s="134"/>
      <c r="M47" s="134"/>
      <c r="N47" s="134"/>
      <c r="O47" s="134"/>
      <c r="P47" s="113" t="e">
        <f>O47*J47</f>
        <v>#DIV/0!</v>
      </c>
      <c r="Q47" s="112"/>
      <c r="R47" s="112"/>
    </row>
    <row r="48" spans="1:26">
      <c r="A48" s="112"/>
      <c r="B48" s="112"/>
      <c r="C48" s="112" t="s">
        <v>21</v>
      </c>
      <c r="D48" s="112"/>
      <c r="J48" s="140">
        <f>O48/I22</f>
        <v>0</v>
      </c>
      <c r="K48" s="135"/>
      <c r="L48" s="139"/>
      <c r="M48" s="135"/>
      <c r="N48" s="134"/>
      <c r="O48" s="134"/>
      <c r="P48" s="113">
        <f>O48*J48</f>
        <v>0</v>
      </c>
      <c r="Q48" s="112"/>
      <c r="R48" s="112"/>
    </row>
    <row r="49" spans="1:18">
      <c r="A49" s="112"/>
      <c r="B49" s="112"/>
      <c r="C49" s="112" t="s">
        <v>21</v>
      </c>
      <c r="D49" s="112"/>
      <c r="E49" s="112"/>
      <c r="F49" s="112"/>
      <c r="G49" s="115"/>
      <c r="H49" s="138"/>
      <c r="I49" s="137"/>
      <c r="J49" s="140" t="e">
        <f>O49/I49</f>
        <v>#DIV/0!</v>
      </c>
      <c r="K49" s="135"/>
      <c r="L49" s="139"/>
      <c r="M49" s="135"/>
      <c r="N49" s="134"/>
      <c r="O49" s="134"/>
      <c r="P49" s="113" t="e">
        <f>O49*J49</f>
        <v>#DIV/0!</v>
      </c>
      <c r="Q49" s="112"/>
      <c r="R49" s="112"/>
    </row>
    <row r="50" spans="1:18">
      <c r="A50" s="112"/>
      <c r="B50" s="112"/>
      <c r="C50" s="112" t="s">
        <v>21</v>
      </c>
      <c r="D50" s="112"/>
      <c r="E50" s="112"/>
      <c r="F50" s="112"/>
      <c r="G50" s="115"/>
      <c r="H50" s="138"/>
      <c r="I50" s="137"/>
      <c r="J50" s="140" t="e">
        <f>O50/I50</f>
        <v>#DIV/0!</v>
      </c>
      <c r="K50" s="134"/>
      <c r="L50" s="134"/>
      <c r="M50" s="134"/>
      <c r="N50" s="134"/>
      <c r="O50" s="134"/>
      <c r="P50" s="113" t="e">
        <f>O50*J50</f>
        <v>#DIV/0!</v>
      </c>
      <c r="Q50" s="112"/>
      <c r="R50" s="112"/>
    </row>
    <row r="51" spans="1:18">
      <c r="A51" s="112"/>
      <c r="B51" s="112"/>
      <c r="C51" s="112" t="s">
        <v>21</v>
      </c>
      <c r="D51" s="112"/>
      <c r="E51" s="112"/>
      <c r="F51" s="112"/>
      <c r="G51" s="115"/>
      <c r="H51" s="138"/>
      <c r="I51" s="137"/>
      <c r="J51" s="140" t="e">
        <f>O51/I51</f>
        <v>#DIV/0!</v>
      </c>
      <c r="K51" s="135"/>
      <c r="L51" s="135"/>
      <c r="M51" s="135"/>
      <c r="N51" s="134"/>
      <c r="O51" s="134"/>
      <c r="P51" s="113" t="e">
        <f>O51*J51</f>
        <v>#DIV/0!</v>
      </c>
      <c r="Q51" s="112"/>
      <c r="R51" s="112"/>
    </row>
    <row r="52" spans="1:18">
      <c r="A52" s="112"/>
      <c r="B52" s="112"/>
      <c r="C52" s="112" t="s">
        <v>21</v>
      </c>
      <c r="D52" s="112"/>
      <c r="E52" s="112"/>
      <c r="F52" s="112"/>
      <c r="G52" s="115"/>
      <c r="H52" s="138"/>
      <c r="I52" s="137"/>
      <c r="J52" s="140" t="e">
        <f>O52/I52</f>
        <v>#DIV/0!</v>
      </c>
      <c r="K52" s="134"/>
      <c r="L52" s="134"/>
      <c r="M52" s="135"/>
      <c r="N52" s="134"/>
      <c r="O52" s="134"/>
      <c r="P52" s="113" t="e">
        <f>O52*J52</f>
        <v>#DIV/0!</v>
      </c>
      <c r="Q52" s="112"/>
      <c r="R52" s="112"/>
    </row>
    <row r="53" spans="1:18">
      <c r="A53" s="112"/>
      <c r="B53" s="112"/>
      <c r="C53" s="112" t="s">
        <v>21</v>
      </c>
      <c r="D53" s="112"/>
      <c r="E53" s="112"/>
      <c r="F53" s="112"/>
      <c r="G53" s="115"/>
      <c r="H53" s="138"/>
      <c r="I53" s="137"/>
      <c r="J53" s="140" t="e">
        <f>O53/I53</f>
        <v>#DIV/0!</v>
      </c>
      <c r="K53" s="135"/>
      <c r="L53" s="135"/>
      <c r="M53" s="139"/>
      <c r="N53" s="134"/>
      <c r="O53" s="134"/>
      <c r="P53" s="113" t="e">
        <f>O53*J53</f>
        <v>#DIV/0!</v>
      </c>
      <c r="Q53" s="112"/>
      <c r="R53" s="112"/>
    </row>
    <row r="54" spans="1:18">
      <c r="A54" s="112"/>
      <c r="B54" s="112"/>
      <c r="C54" s="112" t="s">
        <v>21</v>
      </c>
      <c r="D54" s="112"/>
      <c r="E54" s="112"/>
      <c r="F54" s="112"/>
      <c r="G54" s="115"/>
      <c r="H54" s="138"/>
      <c r="I54" s="137"/>
      <c r="J54" s="140" t="e">
        <f>O54/I54</f>
        <v>#DIV/0!</v>
      </c>
      <c r="K54" s="135"/>
      <c r="L54" s="134"/>
      <c r="M54" s="134"/>
      <c r="N54" s="134"/>
      <c r="O54" s="134"/>
      <c r="P54" s="113" t="e">
        <f>O54*J54</f>
        <v>#DIV/0!</v>
      </c>
      <c r="Q54" s="112"/>
      <c r="R54" s="112"/>
    </row>
    <row r="55" spans="1:18">
      <c r="A55" s="112"/>
      <c r="B55" s="112"/>
      <c r="C55" s="112" t="s">
        <v>21</v>
      </c>
      <c r="D55" s="112"/>
      <c r="E55" s="112"/>
      <c r="F55" s="112"/>
      <c r="G55" s="115"/>
      <c r="H55" s="138"/>
      <c r="I55" s="137"/>
      <c r="J55" s="140" t="e">
        <f>O55/I55</f>
        <v>#DIV/0!</v>
      </c>
      <c r="K55" s="139"/>
      <c r="L55" s="139"/>
      <c r="M55" s="135"/>
      <c r="N55" s="139"/>
      <c r="O55" s="139"/>
      <c r="P55" s="113" t="e">
        <f>O55*J55</f>
        <v>#DIV/0!</v>
      </c>
      <c r="Q55" s="112"/>
      <c r="R55" s="112"/>
    </row>
    <row r="56" spans="1:18">
      <c r="A56" s="112"/>
      <c r="B56" s="112"/>
      <c r="C56" s="112" t="s">
        <v>21</v>
      </c>
      <c r="D56" s="112"/>
      <c r="E56" s="112"/>
      <c r="F56" s="112"/>
      <c r="G56" s="115"/>
      <c r="H56" s="138"/>
      <c r="I56" s="137"/>
      <c r="J56" s="140" t="e">
        <f>O56/I56</f>
        <v>#DIV/0!</v>
      </c>
      <c r="K56" s="135"/>
      <c r="L56" s="134"/>
      <c r="M56" s="135"/>
      <c r="N56" s="134"/>
      <c r="O56" s="134"/>
      <c r="P56" s="113" t="e">
        <f>O56*J56</f>
        <v>#DIV/0!</v>
      </c>
      <c r="Q56" s="112"/>
      <c r="R56" s="112"/>
    </row>
    <row r="57" spans="1:18">
      <c r="A57" s="112"/>
      <c r="B57" s="112"/>
      <c r="C57" s="112" t="s">
        <v>21</v>
      </c>
      <c r="D57" s="112"/>
      <c r="E57" s="112"/>
      <c r="F57" s="112"/>
      <c r="G57" s="115"/>
      <c r="H57" s="138"/>
      <c r="I57" s="137"/>
      <c r="J57" s="140" t="e">
        <f>O57/I57</f>
        <v>#DIV/0!</v>
      </c>
      <c r="K57" s="134"/>
      <c r="L57" s="134"/>
      <c r="M57" s="135"/>
      <c r="N57" s="134"/>
      <c r="O57" s="134"/>
      <c r="P57" s="113" t="e">
        <f>O57*J57</f>
        <v>#DIV/0!</v>
      </c>
      <c r="Q57" s="112"/>
      <c r="R57" s="112"/>
    </row>
    <row r="58" spans="1:18">
      <c r="A58" s="112"/>
      <c r="B58" s="112"/>
      <c r="C58" s="112" t="s">
        <v>21</v>
      </c>
      <c r="D58" s="112"/>
      <c r="E58" s="112"/>
      <c r="F58" s="112"/>
      <c r="G58" s="115"/>
      <c r="H58" s="138"/>
      <c r="I58" s="137"/>
      <c r="J58" s="140" t="e">
        <f>O58/I58</f>
        <v>#DIV/0!</v>
      </c>
      <c r="K58" s="135"/>
      <c r="L58" s="139"/>
      <c r="M58" s="135"/>
      <c r="N58" s="134"/>
      <c r="O58" s="139"/>
      <c r="P58" s="113" t="e">
        <f>O58*J58</f>
        <v>#DIV/0!</v>
      </c>
      <c r="Q58" s="112"/>
      <c r="R58" s="112"/>
    </row>
    <row r="59" spans="1:18">
      <c r="A59" s="112"/>
      <c r="B59" s="112"/>
      <c r="C59" s="112" t="s">
        <v>21</v>
      </c>
      <c r="D59" s="112"/>
      <c r="E59" s="112"/>
      <c r="F59" s="112"/>
      <c r="G59" s="115"/>
      <c r="H59" s="138"/>
      <c r="I59" s="137"/>
      <c r="J59" s="136"/>
      <c r="K59" s="134"/>
      <c r="L59" s="135"/>
      <c r="M59" s="135"/>
      <c r="N59" s="134"/>
      <c r="O59" s="134"/>
      <c r="P59" s="113">
        <f>O59*J59</f>
        <v>0</v>
      </c>
      <c r="Q59" s="112"/>
      <c r="R59" s="112"/>
    </row>
    <row r="60" spans="1:18">
      <c r="A60" s="112"/>
      <c r="B60" s="112"/>
      <c r="C60" s="112" t="s">
        <v>21</v>
      </c>
      <c r="D60" s="112"/>
      <c r="E60" s="112"/>
      <c r="F60" s="112"/>
      <c r="G60" s="115"/>
      <c r="H60" s="138"/>
      <c r="I60" s="137"/>
      <c r="J60" s="136"/>
      <c r="K60" s="134"/>
      <c r="L60" s="135"/>
      <c r="M60" s="139"/>
      <c r="N60" s="134"/>
      <c r="O60" s="134"/>
      <c r="P60" s="113">
        <f>O60*J60</f>
        <v>0</v>
      </c>
      <c r="Q60" s="112"/>
      <c r="R60" s="112"/>
    </row>
    <row r="61" spans="1:18">
      <c r="A61" s="112"/>
      <c r="B61" s="112"/>
      <c r="C61" s="112" t="s">
        <v>21</v>
      </c>
      <c r="D61" s="112"/>
      <c r="E61" s="112"/>
      <c r="F61" s="112"/>
      <c r="G61" s="115"/>
      <c r="H61" s="138"/>
      <c r="I61" s="137"/>
      <c r="J61" s="136"/>
      <c r="K61" s="135"/>
      <c r="L61" s="135"/>
      <c r="M61" s="139"/>
      <c r="N61" s="139"/>
      <c r="O61" s="134"/>
      <c r="P61" s="113">
        <f>O61*J61</f>
        <v>0</v>
      </c>
      <c r="Q61" s="112"/>
      <c r="R61" s="112"/>
    </row>
    <row r="62" spans="1:18">
      <c r="A62" s="112"/>
      <c r="B62" s="112"/>
      <c r="C62" s="112" t="s">
        <v>21</v>
      </c>
      <c r="D62" s="112"/>
      <c r="E62" s="112"/>
      <c r="F62" s="112"/>
      <c r="G62" s="115"/>
      <c r="H62" s="138"/>
      <c r="I62" s="137"/>
      <c r="J62" s="136"/>
      <c r="K62" s="134"/>
      <c r="L62" s="134"/>
      <c r="M62" s="135"/>
      <c r="N62" s="134"/>
      <c r="O62" s="134"/>
      <c r="P62" s="113">
        <f>O62*J62</f>
        <v>0</v>
      </c>
      <c r="Q62" s="112"/>
      <c r="R62" s="112"/>
    </row>
    <row r="63" spans="1:18">
      <c r="A63" s="112"/>
      <c r="B63" s="112"/>
      <c r="C63" s="112" t="s">
        <v>21</v>
      </c>
      <c r="D63" s="112"/>
      <c r="E63" s="112"/>
      <c r="F63" s="112"/>
      <c r="G63" s="115"/>
      <c r="H63" s="138"/>
      <c r="I63" s="137"/>
      <c r="J63" s="136"/>
      <c r="K63" s="134"/>
      <c r="L63" s="135"/>
      <c r="M63" s="134"/>
      <c r="N63" s="134"/>
      <c r="O63" s="134"/>
      <c r="P63" s="113">
        <f>O63*J63</f>
        <v>0</v>
      </c>
      <c r="Q63" s="112"/>
      <c r="R63" s="112"/>
    </row>
    <row r="64" spans="1:18">
      <c r="A64" s="112"/>
      <c r="B64" s="112"/>
      <c r="C64" s="112" t="s">
        <v>21</v>
      </c>
      <c r="D64" s="112"/>
      <c r="E64" s="112"/>
      <c r="F64" s="112"/>
      <c r="G64" s="115"/>
      <c r="H64" s="138"/>
      <c r="I64" s="137"/>
      <c r="J64" s="136"/>
      <c r="K64" s="134"/>
      <c r="L64" s="135"/>
      <c r="M64" s="139"/>
      <c r="N64" s="134"/>
      <c r="O64" s="134"/>
      <c r="P64" s="113">
        <f>O64*J64</f>
        <v>0</v>
      </c>
      <c r="Q64" s="112"/>
      <c r="R64" s="112"/>
    </row>
    <row r="65" spans="1:18">
      <c r="A65" s="112"/>
      <c r="B65" s="112"/>
      <c r="C65" s="112" t="s">
        <v>21</v>
      </c>
      <c r="D65" s="112"/>
      <c r="E65" s="112"/>
      <c r="F65" s="112"/>
      <c r="G65" s="115"/>
      <c r="H65" s="138"/>
      <c r="I65" s="137"/>
      <c r="J65" s="136"/>
      <c r="K65" s="134"/>
      <c r="L65" s="135"/>
      <c r="M65" s="135"/>
      <c r="N65" s="134"/>
      <c r="O65" s="134"/>
      <c r="P65" s="113">
        <f>O65*J65</f>
        <v>0</v>
      </c>
      <c r="Q65" s="112"/>
      <c r="R65" s="112"/>
    </row>
    <row r="66" spans="1:18" ht="13.5" thickBot="1">
      <c r="A66" s="112"/>
      <c r="B66" s="112"/>
      <c r="C66" s="112" t="s">
        <v>21</v>
      </c>
      <c r="D66" s="112"/>
      <c r="E66" s="112"/>
      <c r="F66" s="112"/>
      <c r="G66" s="115"/>
      <c r="H66" s="138"/>
      <c r="I66" s="137"/>
      <c r="J66" s="136"/>
      <c r="K66" s="134"/>
      <c r="L66" s="135"/>
      <c r="M66" s="134"/>
      <c r="N66" s="134"/>
      <c r="O66" s="134"/>
      <c r="P66" s="113">
        <f>O66*J66</f>
        <v>0</v>
      </c>
      <c r="Q66" s="112">
        <v>2</v>
      </c>
      <c r="R66" s="112"/>
    </row>
    <row r="67" spans="1:18">
      <c r="A67" s="133" t="s">
        <v>63</v>
      </c>
      <c r="B67" s="132" t="s">
        <v>2</v>
      </c>
      <c r="C67" s="132" t="s">
        <v>3</v>
      </c>
      <c r="D67" s="132" t="s">
        <v>4</v>
      </c>
      <c r="E67" s="132" t="s">
        <v>5</v>
      </c>
      <c r="F67" s="132" t="s">
        <v>6</v>
      </c>
      <c r="G67" s="132" t="s">
        <v>7</v>
      </c>
      <c r="H67" s="132" t="s">
        <v>8</v>
      </c>
      <c r="I67" s="131" t="s">
        <v>9</v>
      </c>
      <c r="J67" s="130" t="s">
        <v>64</v>
      </c>
      <c r="K67" s="129" t="s">
        <v>65</v>
      </c>
      <c r="L67" s="128"/>
      <c r="M67" s="128"/>
      <c r="N67" s="128"/>
      <c r="O67" s="128"/>
      <c r="P67" s="127"/>
      <c r="Q67" s="126" t="s">
        <v>12</v>
      </c>
      <c r="R67" s="126" t="s">
        <v>66</v>
      </c>
    </row>
    <row r="68" spans="1:18">
      <c r="A68" s="125"/>
      <c r="B68" s="124"/>
      <c r="C68" s="124"/>
      <c r="D68" s="124"/>
      <c r="E68" s="124"/>
      <c r="F68" s="124"/>
      <c r="G68" s="124"/>
      <c r="H68" s="124"/>
      <c r="I68" s="123"/>
      <c r="J68" s="122"/>
      <c r="K68" s="121" t="s">
        <v>9</v>
      </c>
      <c r="L68" s="121" t="s">
        <v>67</v>
      </c>
      <c r="M68" s="121"/>
      <c r="N68" s="121"/>
      <c r="O68" s="121" t="s">
        <v>14</v>
      </c>
      <c r="P68" s="120" t="s">
        <v>64</v>
      </c>
      <c r="Q68" s="119"/>
      <c r="R68" s="119"/>
    </row>
    <row r="69" spans="1:18">
      <c r="A69" s="112"/>
      <c r="B69" s="112"/>
      <c r="C69" s="112"/>
      <c r="D69" s="112"/>
      <c r="E69" s="116" t="s">
        <v>68</v>
      </c>
      <c r="F69" s="116" t="s">
        <v>18</v>
      </c>
      <c r="G69" s="115"/>
      <c r="H69" s="112"/>
      <c r="I69" s="114"/>
      <c r="J69" s="113"/>
      <c r="K69" s="112"/>
      <c r="L69" s="112"/>
      <c r="M69" s="112"/>
      <c r="N69" s="112"/>
      <c r="O69" s="117"/>
      <c r="P69" s="113"/>
      <c r="Q69" s="112"/>
      <c r="R69" s="112"/>
    </row>
    <row r="70" spans="1:18">
      <c r="A70" s="112"/>
      <c r="B70" s="112"/>
      <c r="C70" s="112"/>
      <c r="D70" s="112"/>
      <c r="E70" s="116" t="s">
        <v>69</v>
      </c>
      <c r="F70" s="112"/>
      <c r="G70" s="115"/>
      <c r="H70" s="112"/>
      <c r="I70" s="114"/>
      <c r="J70" s="113"/>
      <c r="K70" s="112"/>
      <c r="L70" s="112"/>
      <c r="M70" s="112"/>
      <c r="N70" s="112"/>
      <c r="O70" s="117"/>
      <c r="P70" s="113"/>
      <c r="Q70" s="112"/>
      <c r="R70" s="112"/>
    </row>
    <row r="71" spans="1:18" ht="12.75" customHeight="1">
      <c r="A71" s="112"/>
      <c r="B71" s="112"/>
      <c r="C71" s="112"/>
      <c r="D71" s="112"/>
      <c r="E71" s="112"/>
      <c r="F71" s="112"/>
      <c r="G71" s="115"/>
      <c r="H71" s="112"/>
      <c r="I71" s="114"/>
      <c r="J71" s="113"/>
      <c r="K71" s="112"/>
      <c r="L71" s="112"/>
      <c r="M71" s="112"/>
      <c r="N71" s="112"/>
      <c r="O71" s="112"/>
      <c r="P71" s="113"/>
      <c r="Q71" s="112"/>
      <c r="R71" s="112"/>
    </row>
    <row r="72" spans="1:18" s="118" customFormat="1" ht="11.25" customHeight="1">
      <c r="A72" s="112"/>
      <c r="B72" s="112"/>
      <c r="C72" s="112"/>
      <c r="D72" s="112"/>
      <c r="E72" s="116"/>
      <c r="F72" s="112"/>
      <c r="G72" s="115"/>
      <c r="H72" s="112"/>
      <c r="I72" s="114"/>
      <c r="J72" s="113"/>
      <c r="K72" s="112"/>
      <c r="L72" s="112"/>
      <c r="M72" s="112"/>
      <c r="N72" s="112"/>
      <c r="O72" s="112"/>
      <c r="P72" s="113"/>
      <c r="Q72" s="112"/>
      <c r="R72" s="112"/>
    </row>
    <row r="73" spans="1:18">
      <c r="A73" s="112"/>
      <c r="B73" s="112"/>
      <c r="C73" s="112"/>
      <c r="D73" s="112"/>
      <c r="E73" s="112"/>
      <c r="F73" s="112"/>
      <c r="G73" s="115"/>
      <c r="H73" s="112"/>
      <c r="I73" s="114"/>
      <c r="J73" s="113"/>
      <c r="K73" s="112"/>
      <c r="L73" s="112"/>
      <c r="M73" s="112"/>
      <c r="N73" s="112"/>
      <c r="O73" s="112"/>
      <c r="P73" s="113"/>
      <c r="Q73" s="112"/>
      <c r="R73" s="112"/>
    </row>
    <row r="74" spans="1:18">
      <c r="A74" s="112"/>
      <c r="B74" s="112"/>
      <c r="C74" s="112"/>
      <c r="D74" s="112"/>
      <c r="E74" s="112"/>
      <c r="F74" s="112"/>
      <c r="G74" s="115"/>
      <c r="H74" s="112"/>
      <c r="I74" s="114"/>
      <c r="J74" s="113"/>
      <c r="K74" s="112"/>
      <c r="L74" s="112"/>
      <c r="M74" s="112"/>
      <c r="N74" s="112"/>
      <c r="O74" s="112"/>
      <c r="P74" s="113"/>
      <c r="Q74" s="112"/>
      <c r="R74" s="112"/>
    </row>
    <row r="75" spans="1:18">
      <c r="A75" s="112"/>
      <c r="B75" s="112"/>
      <c r="C75" s="112"/>
      <c r="D75" s="112"/>
      <c r="E75" s="112"/>
      <c r="F75" s="112"/>
      <c r="G75" s="115"/>
      <c r="H75" s="112"/>
      <c r="I75" s="114"/>
      <c r="J75" s="113"/>
      <c r="K75" s="112"/>
      <c r="L75" s="112"/>
      <c r="M75" s="112"/>
      <c r="N75" s="112"/>
      <c r="O75" s="112"/>
      <c r="P75" s="113"/>
      <c r="Q75" s="112"/>
      <c r="R75" s="112"/>
    </row>
    <row r="76" spans="1:18">
      <c r="A76" s="112"/>
      <c r="B76" s="112"/>
      <c r="C76" s="112"/>
      <c r="D76" s="112"/>
      <c r="E76" s="112"/>
      <c r="F76" s="112"/>
      <c r="G76" s="115"/>
      <c r="H76" s="112"/>
      <c r="I76" s="114"/>
      <c r="J76" s="113"/>
      <c r="K76" s="112"/>
      <c r="L76" s="112"/>
      <c r="M76" s="112"/>
      <c r="N76" s="112"/>
      <c r="O76" s="112"/>
      <c r="P76" s="113"/>
      <c r="Q76" s="112"/>
      <c r="R76" s="112"/>
    </row>
    <row r="77" spans="1:18">
      <c r="A77" s="112"/>
      <c r="B77" s="112"/>
      <c r="C77" s="112"/>
      <c r="D77" s="112"/>
      <c r="E77" s="112"/>
      <c r="F77" s="112"/>
      <c r="G77" s="115"/>
      <c r="H77" s="112"/>
      <c r="I77" s="114"/>
      <c r="J77" s="113"/>
      <c r="K77" s="112"/>
      <c r="L77" s="112"/>
      <c r="M77" s="112"/>
      <c r="N77" s="112"/>
      <c r="O77" s="112"/>
      <c r="P77" s="113"/>
      <c r="Q77" s="112"/>
      <c r="R77" s="112"/>
    </row>
    <row r="78" spans="1:18">
      <c r="A78" s="112"/>
      <c r="B78" s="112"/>
      <c r="C78" s="112"/>
      <c r="D78" s="112"/>
      <c r="E78" s="112"/>
      <c r="F78" s="112"/>
      <c r="G78" s="115"/>
      <c r="H78" s="112"/>
      <c r="I78" s="114"/>
      <c r="J78" s="113"/>
      <c r="K78" s="112"/>
      <c r="L78" s="112"/>
      <c r="M78" s="112"/>
      <c r="N78" s="112"/>
      <c r="O78" s="112"/>
      <c r="P78" s="113"/>
      <c r="Q78" s="112"/>
      <c r="R78" s="112"/>
    </row>
    <row r="79" spans="1:18">
      <c r="A79" s="112"/>
      <c r="B79" s="112"/>
      <c r="C79" s="112"/>
      <c r="D79" s="112"/>
      <c r="E79" s="112"/>
      <c r="F79" s="112"/>
      <c r="G79" s="115"/>
      <c r="H79" s="112"/>
      <c r="I79" s="114"/>
      <c r="J79" s="113"/>
      <c r="K79" s="112"/>
      <c r="L79" s="112"/>
      <c r="M79" s="112"/>
      <c r="N79" s="112"/>
      <c r="O79" s="112"/>
      <c r="P79" s="113"/>
      <c r="Q79" s="112"/>
      <c r="R79" s="112"/>
    </row>
    <row r="80" spans="1:18">
      <c r="A80" s="112"/>
      <c r="B80" s="112"/>
      <c r="C80" s="112"/>
      <c r="D80" s="112"/>
      <c r="E80" s="112"/>
      <c r="F80" s="112"/>
      <c r="G80" s="115"/>
      <c r="H80" s="112"/>
      <c r="I80" s="114"/>
      <c r="J80" s="113"/>
      <c r="K80" s="112"/>
      <c r="L80" s="112"/>
      <c r="M80" s="112"/>
      <c r="N80" s="112"/>
      <c r="O80" s="112"/>
      <c r="P80" s="113"/>
      <c r="Q80" s="112"/>
      <c r="R80" s="112"/>
    </row>
    <row r="81" spans="1:18">
      <c r="A81" s="112"/>
      <c r="B81" s="112"/>
      <c r="C81" s="112"/>
      <c r="D81" s="112"/>
      <c r="E81" s="112"/>
      <c r="F81" s="112"/>
      <c r="G81" s="115"/>
      <c r="H81" s="112"/>
      <c r="I81" s="114"/>
      <c r="J81" s="113"/>
      <c r="K81" s="112"/>
      <c r="L81" s="112"/>
      <c r="M81" s="112"/>
      <c r="N81" s="112"/>
      <c r="O81" s="117"/>
      <c r="P81" s="113"/>
      <c r="Q81" s="112"/>
      <c r="R81" s="112"/>
    </row>
    <row r="82" spans="1:18">
      <c r="A82" s="112"/>
      <c r="B82" s="112"/>
      <c r="C82" s="112"/>
      <c r="D82" s="112"/>
      <c r="E82" s="112"/>
      <c r="F82" s="112"/>
      <c r="G82" s="115"/>
      <c r="H82" s="112"/>
      <c r="I82" s="114"/>
      <c r="J82" s="113"/>
      <c r="K82" s="112"/>
      <c r="L82" s="112"/>
      <c r="M82" s="112"/>
      <c r="N82" s="112"/>
      <c r="O82" s="112"/>
      <c r="P82" s="113"/>
      <c r="Q82" s="112"/>
      <c r="R82" s="112"/>
    </row>
    <row r="83" spans="1:18">
      <c r="A83" s="112"/>
      <c r="B83" s="112"/>
      <c r="C83" s="112"/>
      <c r="D83" s="112"/>
      <c r="E83" s="112"/>
      <c r="F83" s="112"/>
      <c r="G83" s="115"/>
      <c r="H83" s="112"/>
      <c r="I83" s="114"/>
      <c r="J83" s="113"/>
      <c r="K83" s="112"/>
      <c r="L83" s="112"/>
      <c r="M83" s="112"/>
      <c r="N83" s="112"/>
      <c r="O83" s="112"/>
      <c r="P83" s="113"/>
      <c r="Q83" s="112"/>
      <c r="R83" s="112"/>
    </row>
    <row r="84" spans="1:18">
      <c r="A84" s="112"/>
      <c r="B84" s="112"/>
      <c r="C84" s="112"/>
      <c r="D84" s="112"/>
      <c r="E84" s="112"/>
      <c r="F84" s="112"/>
      <c r="G84" s="115"/>
      <c r="H84" s="112"/>
      <c r="I84" s="114"/>
      <c r="J84" s="113"/>
      <c r="K84" s="112"/>
      <c r="L84" s="112"/>
      <c r="M84" s="112"/>
      <c r="N84" s="112"/>
      <c r="O84" s="112"/>
      <c r="P84" s="113"/>
      <c r="Q84" s="112"/>
      <c r="R84" s="112"/>
    </row>
    <row r="85" spans="1:18">
      <c r="A85" s="112"/>
      <c r="B85" s="112"/>
      <c r="C85" s="112"/>
      <c r="D85" s="112"/>
      <c r="E85" s="116"/>
      <c r="F85" s="116"/>
      <c r="G85" s="115"/>
      <c r="H85" s="112"/>
      <c r="I85" s="114"/>
      <c r="J85" s="113"/>
      <c r="K85" s="112"/>
      <c r="L85" s="112"/>
      <c r="M85" s="112"/>
      <c r="N85" s="112"/>
      <c r="O85" s="112"/>
      <c r="P85" s="113"/>
      <c r="Q85" s="112"/>
      <c r="R85" s="112"/>
    </row>
    <row r="86" spans="1:18">
      <c r="A86" s="112"/>
      <c r="B86" s="112"/>
      <c r="C86" s="112"/>
      <c r="D86" s="112"/>
      <c r="E86" s="112"/>
      <c r="F86" s="112"/>
      <c r="G86" s="115"/>
      <c r="H86" s="112"/>
      <c r="I86" s="114"/>
      <c r="J86" s="113"/>
      <c r="K86" s="112"/>
      <c r="L86" s="112"/>
      <c r="M86" s="112"/>
      <c r="N86" s="112"/>
      <c r="O86" s="112"/>
      <c r="P86" s="113"/>
      <c r="Q86" s="112"/>
      <c r="R86" s="112"/>
    </row>
    <row r="87" spans="1:18">
      <c r="A87" s="112"/>
      <c r="B87" s="112"/>
      <c r="C87" s="112"/>
      <c r="D87" s="112"/>
      <c r="E87" s="112"/>
      <c r="F87" s="112"/>
      <c r="G87" s="115"/>
      <c r="H87" s="112"/>
      <c r="I87" s="114"/>
      <c r="J87" s="113"/>
      <c r="K87" s="112"/>
      <c r="L87" s="112"/>
      <c r="M87" s="112"/>
      <c r="N87" s="112"/>
      <c r="O87" s="112"/>
      <c r="P87" s="113"/>
      <c r="Q87" s="112"/>
      <c r="R87" s="112"/>
    </row>
    <row r="88" spans="1:18">
      <c r="A88" s="112"/>
      <c r="B88" s="112"/>
      <c r="C88" s="112"/>
      <c r="D88" s="112"/>
      <c r="E88" s="112"/>
      <c r="F88" s="112"/>
      <c r="G88" s="115"/>
      <c r="H88" s="112"/>
      <c r="I88" s="114"/>
      <c r="J88" s="113"/>
      <c r="K88" s="112"/>
      <c r="L88" s="112"/>
      <c r="M88" s="112"/>
      <c r="N88" s="112"/>
      <c r="O88" s="112"/>
      <c r="P88" s="113"/>
      <c r="Q88" s="112"/>
      <c r="R88" s="112"/>
    </row>
    <row r="89" spans="1:18">
      <c r="A89" s="112"/>
      <c r="B89" s="112"/>
      <c r="C89" s="112"/>
      <c r="D89" s="112"/>
      <c r="E89" s="116"/>
      <c r="F89" s="116"/>
      <c r="G89" s="115"/>
      <c r="H89" s="112"/>
      <c r="I89" s="114"/>
      <c r="J89" s="113"/>
      <c r="K89" s="112"/>
      <c r="L89" s="112"/>
      <c r="M89" s="112"/>
      <c r="N89" s="112"/>
      <c r="O89" s="112"/>
      <c r="P89" s="113"/>
      <c r="Q89" s="112"/>
      <c r="R89" s="112"/>
    </row>
    <row r="90" spans="1:18">
      <c r="A90" s="112"/>
      <c r="B90" s="112"/>
      <c r="C90" s="112"/>
      <c r="D90" s="112"/>
      <c r="E90" s="116"/>
      <c r="F90" s="116"/>
      <c r="G90" s="115"/>
      <c r="H90" s="112"/>
      <c r="I90" s="114"/>
      <c r="J90" s="113"/>
      <c r="K90" s="112"/>
      <c r="L90" s="112"/>
      <c r="M90" s="112"/>
      <c r="N90" s="112"/>
      <c r="O90" s="112"/>
      <c r="P90" s="113"/>
      <c r="Q90" s="112"/>
      <c r="R90" s="112"/>
    </row>
    <row r="91" spans="1:18">
      <c r="A91" s="112"/>
      <c r="B91" s="112"/>
      <c r="C91" s="112"/>
      <c r="D91" s="112"/>
      <c r="E91" s="112"/>
      <c r="F91" s="112"/>
      <c r="G91" s="115"/>
      <c r="H91" s="112"/>
      <c r="I91" s="114"/>
      <c r="J91" s="113"/>
      <c r="K91" s="112"/>
      <c r="L91" s="112"/>
      <c r="M91" s="112"/>
      <c r="N91" s="112"/>
      <c r="O91" s="112"/>
      <c r="P91" s="113"/>
      <c r="Q91" s="112"/>
      <c r="R91" s="112"/>
    </row>
    <row r="92" spans="1:18">
      <c r="A92" s="112"/>
      <c r="B92" s="112"/>
      <c r="C92" s="112"/>
      <c r="D92" s="112"/>
      <c r="E92" s="112"/>
      <c r="F92" s="116"/>
      <c r="G92" s="115"/>
      <c r="H92" s="112"/>
      <c r="I92" s="114"/>
      <c r="J92" s="113"/>
      <c r="K92" s="112"/>
      <c r="L92" s="112"/>
      <c r="M92" s="112"/>
      <c r="N92" s="112"/>
      <c r="O92" s="112"/>
      <c r="P92" s="113"/>
      <c r="Q92" s="112"/>
      <c r="R92" s="112"/>
    </row>
    <row r="93" spans="1:18">
      <c r="A93" s="112"/>
      <c r="B93" s="112"/>
      <c r="C93" s="112"/>
      <c r="D93" s="112"/>
      <c r="E93" s="112"/>
      <c r="F93" s="112"/>
      <c r="G93" s="115"/>
      <c r="H93" s="112"/>
      <c r="I93" s="114"/>
      <c r="J93" s="113"/>
      <c r="K93" s="112"/>
      <c r="L93" s="112"/>
      <c r="M93" s="112"/>
      <c r="N93" s="112"/>
      <c r="O93" s="112"/>
      <c r="P93" s="113"/>
      <c r="Q93" s="112"/>
      <c r="R93" s="112"/>
    </row>
    <row r="94" spans="1:18">
      <c r="A94" s="112"/>
      <c r="B94" s="112"/>
      <c r="C94" s="112"/>
      <c r="D94" s="112"/>
      <c r="E94" s="112"/>
      <c r="F94" s="112"/>
      <c r="G94" s="115"/>
      <c r="H94" s="112"/>
      <c r="I94" s="114"/>
      <c r="J94" s="113"/>
      <c r="K94" s="112"/>
      <c r="L94" s="112"/>
      <c r="M94" s="112"/>
      <c r="N94" s="112"/>
      <c r="O94" s="112"/>
      <c r="P94" s="113"/>
      <c r="Q94" s="112"/>
      <c r="R94" s="112"/>
    </row>
    <row r="95" spans="1:18">
      <c r="A95" s="112"/>
      <c r="B95" s="112"/>
      <c r="C95" s="112"/>
      <c r="D95" s="112"/>
      <c r="E95" s="112"/>
      <c r="F95" s="112"/>
      <c r="G95" s="115"/>
      <c r="H95" s="112"/>
      <c r="I95" s="114"/>
      <c r="J95" s="113"/>
      <c r="K95" s="112"/>
      <c r="L95" s="112"/>
      <c r="M95" s="112"/>
      <c r="N95" s="112"/>
      <c r="O95" s="112"/>
      <c r="P95" s="113"/>
      <c r="Q95" s="112"/>
      <c r="R95" s="112"/>
    </row>
    <row r="96" spans="1:18">
      <c r="A96" s="112"/>
      <c r="B96" s="112"/>
      <c r="C96" s="112"/>
      <c r="D96" s="112"/>
      <c r="E96" s="112"/>
      <c r="F96" s="112"/>
      <c r="G96" s="115"/>
      <c r="H96" s="112"/>
      <c r="I96" s="114"/>
      <c r="J96" s="113"/>
      <c r="K96" s="112"/>
      <c r="L96" s="112"/>
      <c r="M96" s="112"/>
      <c r="N96" s="112"/>
      <c r="O96" s="112"/>
      <c r="P96" s="113"/>
      <c r="Q96" s="112"/>
      <c r="R96" s="112"/>
    </row>
    <row r="97" spans="1:18">
      <c r="A97" s="112"/>
      <c r="B97" s="112"/>
      <c r="C97" s="112"/>
      <c r="D97" s="112"/>
      <c r="E97" s="112"/>
      <c r="F97" s="112"/>
      <c r="G97" s="115"/>
      <c r="H97" s="112"/>
      <c r="I97" s="114"/>
      <c r="J97" s="113"/>
      <c r="K97" s="112"/>
      <c r="L97" s="112"/>
      <c r="M97" s="112"/>
      <c r="N97" s="112"/>
      <c r="O97" s="112"/>
      <c r="P97" s="113"/>
      <c r="Q97" s="112"/>
      <c r="R97" s="112"/>
    </row>
    <row r="98" spans="1:18">
      <c r="A98" s="112"/>
      <c r="B98" s="112"/>
      <c r="C98" s="112"/>
      <c r="D98" s="112"/>
      <c r="E98" s="112"/>
      <c r="F98" s="112"/>
      <c r="G98" s="115"/>
      <c r="H98" s="112"/>
      <c r="I98" s="114"/>
      <c r="J98" s="113"/>
      <c r="K98" s="112"/>
      <c r="L98" s="112"/>
      <c r="M98" s="112"/>
      <c r="N98" s="112"/>
      <c r="O98" s="112"/>
      <c r="P98" s="113"/>
      <c r="Q98" s="112"/>
      <c r="R98" s="112"/>
    </row>
    <row r="99" spans="1:18">
      <c r="A99" s="112"/>
      <c r="B99" s="112"/>
      <c r="C99" s="112"/>
      <c r="D99" s="112"/>
      <c r="E99" s="112"/>
      <c r="F99" s="112"/>
      <c r="G99" s="115"/>
      <c r="H99" s="112"/>
      <c r="I99" s="114"/>
      <c r="J99" s="113"/>
      <c r="K99" s="112"/>
      <c r="L99" s="112"/>
      <c r="M99" s="112"/>
      <c r="N99" s="112"/>
      <c r="O99" s="112"/>
      <c r="P99" s="113"/>
      <c r="Q99" s="112"/>
      <c r="R99" s="112"/>
    </row>
    <row r="100" spans="1:18">
      <c r="A100" s="112"/>
      <c r="B100" s="112"/>
      <c r="C100" s="112"/>
      <c r="D100" s="112"/>
      <c r="E100" s="112"/>
      <c r="F100" s="116"/>
      <c r="G100" s="115"/>
      <c r="H100" s="112"/>
      <c r="I100" s="114"/>
      <c r="J100" s="113"/>
      <c r="K100" s="112"/>
      <c r="L100" s="112"/>
      <c r="M100" s="112"/>
      <c r="N100" s="112"/>
      <c r="O100" s="112"/>
      <c r="P100" s="113"/>
      <c r="Q100" s="112"/>
      <c r="R100" s="112"/>
    </row>
    <row r="101" spans="1:18">
      <c r="A101" s="112"/>
      <c r="B101" s="112"/>
      <c r="C101" s="112"/>
      <c r="D101" s="112"/>
      <c r="E101" s="112"/>
      <c r="F101" s="112"/>
      <c r="G101" s="115"/>
      <c r="H101" s="112"/>
      <c r="I101" s="114"/>
      <c r="J101" s="113"/>
      <c r="K101" s="112"/>
      <c r="L101" s="112"/>
      <c r="M101" s="112"/>
      <c r="N101" s="112"/>
      <c r="O101" s="112"/>
      <c r="P101" s="113"/>
      <c r="Q101" s="112"/>
      <c r="R101" s="112"/>
    </row>
    <row r="102" spans="1:18">
      <c r="A102" s="112"/>
      <c r="B102" s="112"/>
      <c r="C102" s="112"/>
      <c r="D102" s="112"/>
      <c r="E102" s="112"/>
      <c r="F102" s="112"/>
      <c r="G102" s="115"/>
      <c r="H102" s="112"/>
      <c r="I102" s="114"/>
      <c r="J102" s="113"/>
      <c r="K102" s="112"/>
      <c r="L102" s="112"/>
      <c r="M102" s="112"/>
      <c r="N102" s="112"/>
      <c r="O102" s="112"/>
      <c r="P102" s="113"/>
      <c r="Q102" s="112"/>
      <c r="R102" s="112"/>
    </row>
    <row r="103" spans="1:18">
      <c r="A103" s="112"/>
      <c r="B103" s="112"/>
      <c r="C103" s="112"/>
      <c r="D103" s="112"/>
      <c r="E103" s="112"/>
      <c r="F103" s="112"/>
      <c r="G103" s="115"/>
      <c r="H103" s="112"/>
      <c r="I103" s="114"/>
      <c r="J103" s="113"/>
      <c r="K103" s="112"/>
      <c r="L103" s="112"/>
      <c r="M103" s="112"/>
      <c r="N103" s="112"/>
      <c r="O103" s="112"/>
      <c r="P103" s="113"/>
      <c r="Q103" s="112"/>
      <c r="R103" s="112"/>
    </row>
    <row r="104" spans="1:18">
      <c r="A104" s="112"/>
      <c r="B104" s="112"/>
      <c r="C104" s="112"/>
      <c r="D104" s="112"/>
      <c r="E104" s="112"/>
      <c r="F104" s="112"/>
      <c r="G104" s="115"/>
      <c r="H104" s="112"/>
      <c r="I104" s="114"/>
      <c r="J104" s="113"/>
      <c r="K104" s="112"/>
      <c r="L104" s="112"/>
      <c r="M104" s="112"/>
      <c r="N104" s="112"/>
      <c r="O104" s="112"/>
      <c r="P104" s="113"/>
      <c r="Q104" s="112"/>
      <c r="R104" s="112"/>
    </row>
    <row r="105" spans="1:18">
      <c r="A105" s="112"/>
      <c r="B105" s="112"/>
      <c r="C105" s="112"/>
      <c r="D105" s="112"/>
      <c r="E105" s="112"/>
      <c r="F105" s="112"/>
      <c r="G105" s="115"/>
      <c r="H105" s="112"/>
      <c r="I105" s="114"/>
      <c r="J105" s="113"/>
      <c r="K105" s="112"/>
      <c r="L105" s="112"/>
      <c r="M105" s="112"/>
      <c r="N105" s="112"/>
      <c r="O105" s="112"/>
      <c r="P105" s="113"/>
      <c r="Q105" s="112"/>
      <c r="R105" s="112"/>
    </row>
    <row r="106" spans="1:18">
      <c r="A106" s="112"/>
      <c r="B106" s="112"/>
      <c r="C106" s="112"/>
      <c r="D106" s="112"/>
      <c r="E106" s="112"/>
      <c r="F106" s="112"/>
      <c r="G106" s="115"/>
      <c r="H106" s="112"/>
      <c r="I106" s="114"/>
      <c r="J106" s="113"/>
      <c r="K106" s="112"/>
      <c r="L106" s="112"/>
      <c r="M106" s="112"/>
      <c r="N106" s="112"/>
      <c r="O106" s="112"/>
      <c r="P106" s="113"/>
      <c r="Q106" s="112"/>
      <c r="R106" s="112"/>
    </row>
    <row r="107" spans="1:18">
      <c r="A107" s="112"/>
      <c r="B107" s="112"/>
      <c r="C107" s="112"/>
      <c r="D107" s="112"/>
      <c r="E107" s="112"/>
      <c r="F107" s="112"/>
      <c r="G107" s="115"/>
      <c r="H107" s="112"/>
      <c r="I107" s="114"/>
      <c r="J107" s="113"/>
      <c r="K107" s="112"/>
      <c r="L107" s="112"/>
      <c r="M107" s="112"/>
      <c r="N107" s="112"/>
      <c r="O107" s="112"/>
      <c r="P107" s="113"/>
      <c r="Q107" s="112"/>
      <c r="R107" s="112"/>
    </row>
  </sheetData>
  <mergeCells count="98">
    <mergeCell ref="A67:A68"/>
    <mergeCell ref="B67:B68"/>
    <mergeCell ref="C67:C68"/>
    <mergeCell ref="D67:D68"/>
    <mergeCell ref="E67:E68"/>
    <mergeCell ref="A3:A4"/>
    <mergeCell ref="D3:D4"/>
    <mergeCell ref="E3:E4"/>
    <mergeCell ref="B3:B4"/>
    <mergeCell ref="C3:C4"/>
    <mergeCell ref="H3:H4"/>
    <mergeCell ref="I3:I4"/>
    <mergeCell ref="J3:J4"/>
    <mergeCell ref="K3:P3"/>
    <mergeCell ref="Q3:Q4"/>
    <mergeCell ref="F3:F4"/>
    <mergeCell ref="F67:F68"/>
    <mergeCell ref="R3:R4"/>
    <mergeCell ref="G67:G68"/>
    <mergeCell ref="H67:H68"/>
    <mergeCell ref="I67:I68"/>
    <mergeCell ref="J67:J68"/>
    <mergeCell ref="K67:P67"/>
    <mergeCell ref="Q67:Q68"/>
    <mergeCell ref="R67:R68"/>
    <mergeCell ref="G3:G4"/>
    <mergeCell ref="W5:Z5"/>
    <mergeCell ref="W6:Z6"/>
    <mergeCell ref="W7:Z7"/>
    <mergeCell ref="S3:V3"/>
    <mergeCell ref="S4:V4"/>
    <mergeCell ref="S5:V5"/>
    <mergeCell ref="W3:Z3"/>
    <mergeCell ref="W4:Z4"/>
    <mergeCell ref="S6:V6"/>
    <mergeCell ref="S7:V7"/>
    <mergeCell ref="W11:Z11"/>
    <mergeCell ref="W12:Z12"/>
    <mergeCell ref="W13:Z13"/>
    <mergeCell ref="S11:V11"/>
    <mergeCell ref="S12:V12"/>
    <mergeCell ref="S13:V13"/>
    <mergeCell ref="W8:Z8"/>
    <mergeCell ref="W9:Z9"/>
    <mergeCell ref="W10:Z10"/>
    <mergeCell ref="S8:V8"/>
    <mergeCell ref="S9:V9"/>
    <mergeCell ref="S10:V10"/>
    <mergeCell ref="W14:Z14"/>
    <mergeCell ref="W15:Z15"/>
    <mergeCell ref="W16:Z16"/>
    <mergeCell ref="W17:Z17"/>
    <mergeCell ref="S14:V14"/>
    <mergeCell ref="S15:V15"/>
    <mergeCell ref="S16:V16"/>
    <mergeCell ref="S17:V17"/>
    <mergeCell ref="W18:Z18"/>
    <mergeCell ref="W19:Z19"/>
    <mergeCell ref="W20:Z20"/>
    <mergeCell ref="S18:V18"/>
    <mergeCell ref="S19:V19"/>
    <mergeCell ref="S20:V20"/>
    <mergeCell ref="W21:Z21"/>
    <mergeCell ref="W22:Z22"/>
    <mergeCell ref="W23:Z23"/>
    <mergeCell ref="W24:Z24"/>
    <mergeCell ref="S21:V21"/>
    <mergeCell ref="S22:V22"/>
    <mergeCell ref="S23:V23"/>
    <mergeCell ref="S24:V24"/>
    <mergeCell ref="W25:Z25"/>
    <mergeCell ref="W26:Z26"/>
    <mergeCell ref="W27:Z27"/>
    <mergeCell ref="W28:Z28"/>
    <mergeCell ref="S25:V25"/>
    <mergeCell ref="S26:V26"/>
    <mergeCell ref="S27:V27"/>
    <mergeCell ref="S28:V28"/>
    <mergeCell ref="W36:Z36"/>
    <mergeCell ref="S34:V34"/>
    <mergeCell ref="S35:V35"/>
    <mergeCell ref="S36:V36"/>
    <mergeCell ref="W29:Z29"/>
    <mergeCell ref="W30:Z30"/>
    <mergeCell ref="W31:Z31"/>
    <mergeCell ref="S29:V29"/>
    <mergeCell ref="S30:V30"/>
    <mergeCell ref="S31:V31"/>
    <mergeCell ref="W32:Z32"/>
    <mergeCell ref="S32:V32"/>
    <mergeCell ref="W37:Z37"/>
    <mergeCell ref="W38:Z38"/>
    <mergeCell ref="W39:Z39"/>
    <mergeCell ref="S37:V37"/>
    <mergeCell ref="S38:V38"/>
    <mergeCell ref="S39:V39"/>
    <mergeCell ref="W34:Z34"/>
    <mergeCell ref="W35:Z35"/>
  </mergeCells>
  <printOptions horizontalCentered="1"/>
  <pageMargins left="0.39370078740157483" right="0.39370078740157483" top="0.39370078740157483" bottom="0.39370078740157483" header="0" footer="0"/>
  <pageSetup paperSize="9" scale="43" fitToWidth="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workbookViewId="0"/>
  </sheetViews>
  <sheetFormatPr defaultColWidth="14.42578125" defaultRowHeight="15" customHeight="1"/>
  <cols>
    <col min="1" max="1" width="4.85546875" customWidth="1"/>
    <col min="2" max="2" width="6" customWidth="1"/>
    <col min="3" max="3" width="11" customWidth="1"/>
    <col min="4" max="4" width="5" customWidth="1"/>
    <col min="5" max="5" width="25.85546875" customWidth="1"/>
    <col min="6" max="6" width="18.28515625" customWidth="1"/>
    <col min="7" max="7" width="16.140625" customWidth="1"/>
    <col min="8" max="8" width="12.85546875" customWidth="1"/>
    <col min="9" max="9" width="9.140625" customWidth="1"/>
    <col min="10" max="10" width="7.85546875" customWidth="1"/>
    <col min="11" max="11" width="8.5703125" customWidth="1"/>
    <col min="12" max="13" width="9" customWidth="1"/>
    <col min="14" max="14" width="8.7109375" customWidth="1"/>
    <col min="15" max="15" width="8.85546875" customWidth="1"/>
    <col min="16" max="16" width="10.28515625" customWidth="1"/>
    <col min="17" max="17" width="12.42578125" customWidth="1"/>
    <col min="18" max="18" width="11.42578125" customWidth="1"/>
    <col min="19" max="26" width="9.140625" customWidth="1"/>
  </cols>
  <sheetData>
    <row r="1" spans="1:26" ht="15" customHeight="1">
      <c r="A1" s="1"/>
      <c r="B1" s="2" t="s">
        <v>0</v>
      </c>
      <c r="C1" s="1"/>
      <c r="D1" s="1"/>
      <c r="E1" s="3"/>
      <c r="F1" s="3"/>
      <c r="G1" s="4"/>
      <c r="H1" s="1"/>
      <c r="I1" s="5"/>
      <c r="J1" s="6"/>
      <c r="K1" s="7"/>
      <c r="L1" s="7"/>
      <c r="M1" s="3"/>
      <c r="N1" s="3"/>
      <c r="O1" s="8"/>
      <c r="P1" s="9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0"/>
      <c r="B2" s="10"/>
      <c r="C2" s="10"/>
      <c r="D2" s="10"/>
      <c r="E2" s="7"/>
      <c r="F2" s="7"/>
      <c r="G2" s="7"/>
      <c r="H2" s="7"/>
      <c r="I2" s="11"/>
      <c r="J2" s="12"/>
      <c r="K2" s="7"/>
      <c r="L2" s="7"/>
      <c r="M2" s="7"/>
      <c r="N2" s="7"/>
      <c r="O2" s="13"/>
      <c r="P2" s="14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75" customHeight="1">
      <c r="A3" s="103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94" t="s">
        <v>9</v>
      </c>
      <c r="J3" s="95" t="s">
        <v>10</v>
      </c>
      <c r="K3" s="96" t="s">
        <v>11</v>
      </c>
      <c r="L3" s="97"/>
      <c r="M3" s="97"/>
      <c r="N3" s="97"/>
      <c r="O3" s="97"/>
      <c r="P3" s="98"/>
      <c r="Q3" s="92" t="s">
        <v>12</v>
      </c>
      <c r="R3" s="92" t="s">
        <v>13</v>
      </c>
      <c r="S3" s="107"/>
      <c r="T3" s="90"/>
      <c r="U3" s="90"/>
      <c r="V3" s="91"/>
      <c r="W3" s="89"/>
      <c r="X3" s="90"/>
      <c r="Y3" s="90"/>
      <c r="Z3" s="91"/>
    </row>
    <row r="4" spans="1:26" ht="11.25" customHeight="1">
      <c r="A4" s="104"/>
      <c r="B4" s="88"/>
      <c r="C4" s="88"/>
      <c r="D4" s="88"/>
      <c r="E4" s="88"/>
      <c r="F4" s="88"/>
      <c r="G4" s="88"/>
      <c r="H4" s="88"/>
      <c r="I4" s="88"/>
      <c r="J4" s="88"/>
      <c r="K4" s="15">
        <v>1</v>
      </c>
      <c r="L4" s="15">
        <v>2</v>
      </c>
      <c r="M4" s="15">
        <v>3</v>
      </c>
      <c r="N4" s="15">
        <v>4</v>
      </c>
      <c r="O4" s="15" t="s">
        <v>14</v>
      </c>
      <c r="P4" s="16" t="s">
        <v>15</v>
      </c>
      <c r="Q4" s="93"/>
      <c r="R4" s="93"/>
      <c r="S4" s="107"/>
      <c r="T4" s="90"/>
      <c r="U4" s="90"/>
      <c r="V4" s="91"/>
      <c r="W4" s="89"/>
      <c r="X4" s="90"/>
      <c r="Y4" s="90"/>
      <c r="Z4" s="91"/>
    </row>
    <row r="5" spans="1:26" ht="12.75" customHeight="1">
      <c r="A5" s="17"/>
      <c r="B5" s="17"/>
      <c r="C5" s="17"/>
      <c r="D5" s="17"/>
      <c r="E5" s="18" t="s">
        <v>16</v>
      </c>
      <c r="F5" s="18" t="s">
        <v>17</v>
      </c>
      <c r="G5" s="19" t="s">
        <v>18</v>
      </c>
      <c r="H5" s="17"/>
      <c r="I5" s="20"/>
      <c r="J5" s="21"/>
      <c r="K5" s="22"/>
      <c r="L5" s="22"/>
      <c r="M5" s="22"/>
      <c r="N5" s="22"/>
      <c r="O5" s="22"/>
      <c r="P5" s="23"/>
      <c r="Q5" s="17"/>
      <c r="R5" s="17"/>
      <c r="S5" s="107"/>
      <c r="T5" s="90"/>
      <c r="U5" s="90"/>
      <c r="V5" s="91"/>
      <c r="W5" s="89"/>
      <c r="X5" s="90"/>
      <c r="Y5" s="90"/>
      <c r="Z5" s="91"/>
    </row>
    <row r="6" spans="1:26" ht="12.75" customHeight="1">
      <c r="A6" s="17"/>
      <c r="B6" s="17"/>
      <c r="C6" s="17"/>
      <c r="D6" s="17"/>
      <c r="E6" s="18"/>
      <c r="F6" s="18" t="s">
        <v>19</v>
      </c>
      <c r="G6" s="24"/>
      <c r="H6" s="17"/>
      <c r="I6" s="20"/>
      <c r="J6" s="21"/>
      <c r="K6" s="22"/>
      <c r="L6" s="22"/>
      <c r="M6" s="22"/>
      <c r="N6" s="22"/>
      <c r="O6" s="22"/>
      <c r="P6" s="23"/>
      <c r="Q6" s="17"/>
      <c r="R6" s="17"/>
      <c r="S6" s="107"/>
      <c r="T6" s="90"/>
      <c r="U6" s="90"/>
      <c r="V6" s="91"/>
      <c r="W6" s="89"/>
      <c r="X6" s="90"/>
      <c r="Y6" s="90"/>
      <c r="Z6" s="91"/>
    </row>
    <row r="7" spans="1:26" ht="12.75" customHeight="1">
      <c r="A7" s="99" t="s">
        <v>20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S7" s="25"/>
      <c r="T7" s="25"/>
      <c r="U7" s="25"/>
      <c r="V7" s="25"/>
      <c r="W7" s="26"/>
      <c r="X7" s="26"/>
      <c r="Y7" s="26"/>
      <c r="Z7" s="26"/>
    </row>
    <row r="8" spans="1:26" ht="15" customHeight="1">
      <c r="A8" s="27">
        <v>2</v>
      </c>
      <c r="B8" s="27">
        <v>15</v>
      </c>
      <c r="C8" s="27" t="s">
        <v>21</v>
      </c>
      <c r="D8" s="27"/>
      <c r="E8" s="28" t="s">
        <v>22</v>
      </c>
      <c r="F8" s="27" t="s">
        <v>23</v>
      </c>
      <c r="G8" s="29">
        <v>36629</v>
      </c>
      <c r="H8" s="30" t="s">
        <v>24</v>
      </c>
      <c r="I8" s="31">
        <v>52</v>
      </c>
      <c r="J8" s="32">
        <v>0.96699999999999997</v>
      </c>
      <c r="K8" s="33">
        <v>65</v>
      </c>
      <c r="L8" s="33">
        <v>72.5</v>
      </c>
      <c r="M8" s="34">
        <v>77.5</v>
      </c>
      <c r="N8" s="22"/>
      <c r="O8" s="22">
        <v>77.5</v>
      </c>
      <c r="P8" s="23">
        <f t="shared" ref="P8:P31" si="0">O8*J8</f>
        <v>74.942499999999995</v>
      </c>
      <c r="Q8" s="17">
        <v>1</v>
      </c>
      <c r="R8" s="17"/>
      <c r="S8" s="106"/>
      <c r="T8" s="90"/>
      <c r="U8" s="90"/>
      <c r="V8" s="91"/>
      <c r="W8" s="102"/>
      <c r="X8" s="90"/>
      <c r="Y8" s="90"/>
      <c r="Z8" s="91"/>
    </row>
    <row r="9" spans="1:26" ht="15" customHeight="1">
      <c r="A9" s="27"/>
      <c r="B9" s="27">
        <v>15</v>
      </c>
      <c r="C9" s="27" t="s">
        <v>21</v>
      </c>
      <c r="D9" s="27"/>
      <c r="E9" s="28" t="s">
        <v>25</v>
      </c>
      <c r="F9" s="27" t="s">
        <v>23</v>
      </c>
      <c r="G9" s="29">
        <v>30433</v>
      </c>
      <c r="H9" s="30" t="s">
        <v>24</v>
      </c>
      <c r="I9" s="31">
        <v>64.400000000000006</v>
      </c>
      <c r="J9" s="32">
        <v>0.8105</v>
      </c>
      <c r="K9" s="33">
        <v>40</v>
      </c>
      <c r="L9" s="33">
        <v>45</v>
      </c>
      <c r="M9" s="35">
        <v>47.5</v>
      </c>
      <c r="N9" s="36"/>
      <c r="O9" s="36">
        <v>45</v>
      </c>
      <c r="P9" s="37">
        <f t="shared" si="0"/>
        <v>36.472499999999997</v>
      </c>
      <c r="Q9" s="27">
        <v>2</v>
      </c>
      <c r="R9" s="27"/>
      <c r="S9" s="38"/>
      <c r="T9" s="38"/>
      <c r="U9" s="38"/>
      <c r="V9" s="38"/>
      <c r="W9" s="39"/>
      <c r="X9" s="38"/>
      <c r="Y9" s="38"/>
      <c r="Z9" s="38"/>
    </row>
    <row r="10" spans="1:26" ht="12.75" customHeight="1">
      <c r="A10" s="27">
        <v>3</v>
      </c>
      <c r="B10" s="27">
        <v>15</v>
      </c>
      <c r="C10" s="27" t="s">
        <v>21</v>
      </c>
      <c r="D10" s="27"/>
      <c r="E10" s="28" t="s">
        <v>26</v>
      </c>
      <c r="F10" s="27" t="s">
        <v>27</v>
      </c>
      <c r="G10" s="29">
        <v>37402</v>
      </c>
      <c r="H10" s="30" t="s">
        <v>24</v>
      </c>
      <c r="I10" s="40">
        <v>56.45</v>
      </c>
      <c r="J10" s="32">
        <v>0.90859999999999996</v>
      </c>
      <c r="K10" s="33">
        <v>35</v>
      </c>
      <c r="L10" s="33">
        <v>40</v>
      </c>
      <c r="M10" s="35">
        <v>42.5</v>
      </c>
      <c r="N10" s="36"/>
      <c r="O10" s="36">
        <v>40</v>
      </c>
      <c r="P10" s="37">
        <f t="shared" si="0"/>
        <v>36.344000000000001</v>
      </c>
      <c r="Q10" s="27">
        <v>3</v>
      </c>
      <c r="R10" s="27"/>
      <c r="S10" s="105"/>
      <c r="T10" s="90"/>
      <c r="U10" s="90"/>
      <c r="V10" s="91"/>
      <c r="W10" s="108"/>
      <c r="X10" s="90"/>
      <c r="Y10" s="90"/>
      <c r="Z10" s="91"/>
    </row>
    <row r="11" spans="1:26" ht="12.75" customHeight="1">
      <c r="A11" s="27">
        <v>3</v>
      </c>
      <c r="B11" s="27">
        <v>16</v>
      </c>
      <c r="C11" s="27" t="s">
        <v>21</v>
      </c>
      <c r="D11" s="27"/>
      <c r="E11" s="28" t="s">
        <v>28</v>
      </c>
      <c r="F11" s="27" t="s">
        <v>29</v>
      </c>
      <c r="G11" s="29">
        <v>38700</v>
      </c>
      <c r="H11" s="30" t="s">
        <v>30</v>
      </c>
      <c r="I11" s="31">
        <v>48.6</v>
      </c>
      <c r="J11" s="31">
        <v>1.0336000000000001</v>
      </c>
      <c r="K11" s="41">
        <v>47.5</v>
      </c>
      <c r="L11" s="33">
        <v>50</v>
      </c>
      <c r="M11" s="33">
        <v>52.5</v>
      </c>
      <c r="N11" s="36"/>
      <c r="O11" s="36">
        <v>52.2</v>
      </c>
      <c r="P11" s="37">
        <f t="shared" si="0"/>
        <v>53.953920000000004</v>
      </c>
      <c r="Q11" s="27">
        <v>1</v>
      </c>
      <c r="R11" s="27"/>
      <c r="S11" s="106"/>
      <c r="T11" s="90"/>
      <c r="U11" s="90"/>
      <c r="V11" s="91"/>
      <c r="W11" s="102"/>
      <c r="X11" s="90"/>
      <c r="Y11" s="90"/>
      <c r="Z11" s="91"/>
    </row>
    <row r="12" spans="1:26" ht="12.75" customHeight="1">
      <c r="A12" s="27"/>
      <c r="B12" s="27">
        <v>16</v>
      </c>
      <c r="C12" s="27" t="s">
        <v>21</v>
      </c>
      <c r="D12" s="27"/>
      <c r="E12" s="28" t="s">
        <v>31</v>
      </c>
      <c r="F12" s="27" t="s">
        <v>23</v>
      </c>
      <c r="G12" s="29">
        <v>38546</v>
      </c>
      <c r="H12" s="30" t="s">
        <v>30</v>
      </c>
      <c r="I12" s="31">
        <v>47.4</v>
      </c>
      <c r="J12" s="32">
        <v>1.0494000000000001</v>
      </c>
      <c r="K12" s="33">
        <v>22.5</v>
      </c>
      <c r="L12" s="33">
        <v>25</v>
      </c>
      <c r="M12" s="33">
        <v>30</v>
      </c>
      <c r="N12" s="36"/>
      <c r="O12" s="36">
        <v>30</v>
      </c>
      <c r="P12" s="37">
        <f t="shared" si="0"/>
        <v>31.482000000000003</v>
      </c>
      <c r="Q12" s="27">
        <v>2</v>
      </c>
      <c r="R12" s="27"/>
      <c r="S12" s="107"/>
      <c r="T12" s="90"/>
      <c r="U12" s="90"/>
      <c r="V12" s="91"/>
      <c r="W12" s="89"/>
      <c r="X12" s="90"/>
      <c r="Y12" s="90"/>
      <c r="Z12" s="91"/>
    </row>
    <row r="13" spans="1:26" ht="12.75" customHeight="1">
      <c r="A13" s="27"/>
      <c r="B13" s="27">
        <v>16</v>
      </c>
      <c r="C13" s="27" t="s">
        <v>21</v>
      </c>
      <c r="D13" s="28"/>
      <c r="E13" s="28" t="s">
        <v>32</v>
      </c>
      <c r="F13" s="27" t="s">
        <v>23</v>
      </c>
      <c r="G13" s="29">
        <v>39144</v>
      </c>
      <c r="H13" s="42" t="s">
        <v>30</v>
      </c>
      <c r="I13" s="43">
        <v>71.5</v>
      </c>
      <c r="J13" s="32">
        <v>0.74529999999999996</v>
      </c>
      <c r="K13" s="35">
        <v>20</v>
      </c>
      <c r="L13" s="33">
        <v>20</v>
      </c>
      <c r="M13" s="33">
        <v>22.5</v>
      </c>
      <c r="N13" s="36"/>
      <c r="O13" s="36">
        <v>22.5</v>
      </c>
      <c r="P13" s="37">
        <f t="shared" si="0"/>
        <v>16.76925</v>
      </c>
      <c r="Q13" s="27">
        <v>3</v>
      </c>
      <c r="R13" s="27"/>
      <c r="S13" s="106"/>
      <c r="T13" s="90"/>
      <c r="U13" s="90"/>
      <c r="V13" s="91"/>
      <c r="W13" s="102"/>
      <c r="X13" s="90"/>
      <c r="Y13" s="90"/>
      <c r="Z13" s="91"/>
    </row>
    <row r="14" spans="1:26" ht="12.75" customHeight="1">
      <c r="A14" s="27"/>
      <c r="B14" s="27">
        <v>17</v>
      </c>
      <c r="C14" s="27" t="s">
        <v>21</v>
      </c>
      <c r="D14" s="27"/>
      <c r="E14" s="28" t="s">
        <v>33</v>
      </c>
      <c r="F14" s="27" t="s">
        <v>23</v>
      </c>
      <c r="G14" s="29">
        <v>38548</v>
      </c>
      <c r="H14" s="30" t="s">
        <v>30</v>
      </c>
      <c r="I14" s="31">
        <v>57.55</v>
      </c>
      <c r="J14" s="32">
        <v>0.85</v>
      </c>
      <c r="K14" s="33">
        <v>67.5</v>
      </c>
      <c r="L14" s="33">
        <v>70</v>
      </c>
      <c r="M14" s="33">
        <v>75</v>
      </c>
      <c r="N14" s="36"/>
      <c r="O14" s="36">
        <v>75</v>
      </c>
      <c r="P14" s="37">
        <f t="shared" si="0"/>
        <v>63.75</v>
      </c>
      <c r="Q14" s="27">
        <v>1</v>
      </c>
      <c r="R14" s="27"/>
      <c r="S14" s="107"/>
      <c r="T14" s="90"/>
      <c r="U14" s="90"/>
      <c r="V14" s="91"/>
      <c r="W14" s="89"/>
      <c r="X14" s="90"/>
      <c r="Y14" s="90"/>
      <c r="Z14" s="91"/>
    </row>
    <row r="15" spans="1:26" ht="12.75" customHeight="1">
      <c r="A15" s="27">
        <v>4</v>
      </c>
      <c r="B15" s="27">
        <v>17</v>
      </c>
      <c r="C15" s="27" t="s">
        <v>21</v>
      </c>
      <c r="D15" s="27"/>
      <c r="E15" s="28" t="s">
        <v>34</v>
      </c>
      <c r="F15" s="27" t="s">
        <v>35</v>
      </c>
      <c r="G15" s="29">
        <v>38519</v>
      </c>
      <c r="H15" s="30" t="s">
        <v>30</v>
      </c>
      <c r="I15" s="31">
        <v>59.6</v>
      </c>
      <c r="J15" s="32">
        <v>0.81850000000000001</v>
      </c>
      <c r="K15" s="33">
        <v>70</v>
      </c>
      <c r="L15" s="44">
        <v>77.5</v>
      </c>
      <c r="M15" s="45">
        <v>80</v>
      </c>
      <c r="N15" s="27"/>
      <c r="O15" s="27">
        <v>77.5</v>
      </c>
      <c r="P15" s="37">
        <f t="shared" si="0"/>
        <v>63.433750000000003</v>
      </c>
      <c r="Q15" s="27">
        <v>2</v>
      </c>
      <c r="R15" s="27"/>
      <c r="S15" s="107"/>
      <c r="T15" s="90"/>
      <c r="U15" s="90"/>
      <c r="V15" s="91"/>
      <c r="W15" s="89"/>
      <c r="X15" s="90"/>
      <c r="Y15" s="90"/>
      <c r="Z15" s="91"/>
    </row>
    <row r="16" spans="1:26" ht="12.75" customHeight="1">
      <c r="A16" s="27"/>
      <c r="B16" s="27">
        <v>17</v>
      </c>
      <c r="C16" s="27" t="s">
        <v>21</v>
      </c>
      <c r="D16" s="27"/>
      <c r="E16" s="46" t="s">
        <v>36</v>
      </c>
      <c r="F16" s="27" t="s">
        <v>27</v>
      </c>
      <c r="G16" s="29">
        <v>38911</v>
      </c>
      <c r="H16" s="30" t="s">
        <v>30</v>
      </c>
      <c r="I16" s="31">
        <v>62.7</v>
      </c>
      <c r="J16" s="32">
        <v>0.77769999999999995</v>
      </c>
      <c r="K16" s="33">
        <v>75</v>
      </c>
      <c r="L16" s="47">
        <v>80</v>
      </c>
      <c r="M16" s="45">
        <v>82.5</v>
      </c>
      <c r="N16" s="27"/>
      <c r="O16" s="27">
        <v>80</v>
      </c>
      <c r="P16" s="37">
        <f t="shared" si="0"/>
        <v>62.215999999999994</v>
      </c>
      <c r="Q16" s="27">
        <v>3</v>
      </c>
      <c r="R16" s="48"/>
      <c r="S16" s="25"/>
      <c r="T16" s="25"/>
      <c r="U16" s="25"/>
      <c r="V16" s="25"/>
      <c r="W16" s="26"/>
      <c r="X16" s="26"/>
      <c r="Y16" s="26"/>
      <c r="Z16" s="26"/>
    </row>
    <row r="17" spans="1:26" ht="12.75" customHeight="1">
      <c r="A17" s="27"/>
      <c r="B17" s="27">
        <v>17</v>
      </c>
      <c r="C17" s="27" t="s">
        <v>21</v>
      </c>
      <c r="D17" s="27"/>
      <c r="E17" s="28" t="s">
        <v>37</v>
      </c>
      <c r="F17" s="27" t="s">
        <v>27</v>
      </c>
      <c r="G17" s="29">
        <v>38986</v>
      </c>
      <c r="H17" s="27" t="s">
        <v>30</v>
      </c>
      <c r="I17" s="31">
        <v>61.55</v>
      </c>
      <c r="J17" s="27">
        <v>0.79269999999999996</v>
      </c>
      <c r="K17" s="47">
        <v>55</v>
      </c>
      <c r="L17" s="33">
        <v>60</v>
      </c>
      <c r="M17" s="33">
        <v>62.5</v>
      </c>
      <c r="N17" s="36"/>
      <c r="O17" s="36">
        <v>62.5</v>
      </c>
      <c r="P17" s="37">
        <f t="shared" si="0"/>
        <v>49.543749999999996</v>
      </c>
      <c r="Q17" s="27">
        <v>4</v>
      </c>
      <c r="R17" s="27"/>
      <c r="S17" s="107"/>
      <c r="T17" s="90"/>
      <c r="U17" s="90"/>
      <c r="V17" s="91"/>
      <c r="W17" s="107"/>
      <c r="X17" s="90"/>
      <c r="Y17" s="90"/>
      <c r="Z17" s="91"/>
    </row>
    <row r="18" spans="1:26" ht="12.75" customHeight="1">
      <c r="A18" s="27"/>
      <c r="B18" s="27">
        <v>17</v>
      </c>
      <c r="C18" s="27" t="s">
        <v>21</v>
      </c>
      <c r="D18" s="27"/>
      <c r="E18" s="28" t="s">
        <v>38</v>
      </c>
      <c r="F18" s="27" t="s">
        <v>23</v>
      </c>
      <c r="G18" s="29">
        <v>39191</v>
      </c>
      <c r="H18" s="30" t="s">
        <v>30</v>
      </c>
      <c r="I18" s="31">
        <v>53</v>
      </c>
      <c r="J18" s="32">
        <v>0.93069999999999997</v>
      </c>
      <c r="K18" s="33">
        <v>50</v>
      </c>
      <c r="L18" s="33">
        <v>52.5</v>
      </c>
      <c r="M18" s="35">
        <v>55</v>
      </c>
      <c r="N18" s="36"/>
      <c r="O18" s="36">
        <v>52.5</v>
      </c>
      <c r="P18" s="37">
        <f t="shared" si="0"/>
        <v>48.861750000000001</v>
      </c>
      <c r="Q18" s="27">
        <v>5</v>
      </c>
      <c r="R18" s="27"/>
      <c r="S18" s="107"/>
      <c r="T18" s="90"/>
      <c r="U18" s="90"/>
      <c r="V18" s="91"/>
      <c r="W18" s="89"/>
      <c r="X18" s="90"/>
      <c r="Y18" s="90"/>
      <c r="Z18" s="91"/>
    </row>
    <row r="19" spans="1:26" ht="12.75" customHeight="1">
      <c r="A19" s="17"/>
      <c r="B19" s="17">
        <v>17</v>
      </c>
      <c r="C19" s="17" t="s">
        <v>21</v>
      </c>
      <c r="D19" s="17"/>
      <c r="E19" s="49" t="s">
        <v>39</v>
      </c>
      <c r="F19" s="17" t="s">
        <v>40</v>
      </c>
      <c r="G19" s="24">
        <v>38811</v>
      </c>
      <c r="H19" s="50" t="s">
        <v>30</v>
      </c>
      <c r="I19" s="20">
        <v>58.1</v>
      </c>
      <c r="J19" s="21">
        <v>0.84060000000000001</v>
      </c>
      <c r="K19" s="34">
        <v>55</v>
      </c>
      <c r="L19" s="35">
        <v>60</v>
      </c>
      <c r="M19" s="35">
        <v>60</v>
      </c>
      <c r="N19" s="36"/>
      <c r="O19" s="36">
        <v>55</v>
      </c>
      <c r="P19" s="37">
        <f t="shared" si="0"/>
        <v>46.233000000000004</v>
      </c>
      <c r="Q19" s="27">
        <v>6</v>
      </c>
      <c r="R19" s="27"/>
      <c r="S19" s="107"/>
      <c r="T19" s="90"/>
      <c r="U19" s="90"/>
      <c r="V19" s="91"/>
      <c r="W19" s="89"/>
      <c r="X19" s="90"/>
      <c r="Y19" s="90"/>
      <c r="Z19" s="91"/>
    </row>
    <row r="20" spans="1:26" ht="12.75" customHeight="1">
      <c r="A20" s="27"/>
      <c r="B20" s="27">
        <v>18</v>
      </c>
      <c r="C20" s="27" t="s">
        <v>21</v>
      </c>
      <c r="D20" s="27"/>
      <c r="E20" s="28" t="s">
        <v>41</v>
      </c>
      <c r="F20" s="27" t="s">
        <v>40</v>
      </c>
      <c r="G20" s="29">
        <v>38010</v>
      </c>
      <c r="H20" s="27" t="s">
        <v>42</v>
      </c>
      <c r="I20" s="31">
        <v>72.099999999999994</v>
      </c>
      <c r="J20" s="27">
        <v>0.68589999999999995</v>
      </c>
      <c r="K20" s="47">
        <v>95</v>
      </c>
      <c r="L20" s="51">
        <v>100</v>
      </c>
      <c r="M20" s="52">
        <v>105</v>
      </c>
      <c r="N20" s="22"/>
      <c r="O20" s="22">
        <v>100</v>
      </c>
      <c r="P20" s="23">
        <f t="shared" si="0"/>
        <v>68.589999999999989</v>
      </c>
      <c r="Q20" s="27">
        <v>1</v>
      </c>
      <c r="R20" s="48"/>
      <c r="S20" s="53"/>
      <c r="T20" s="53"/>
      <c r="U20" s="53"/>
      <c r="V20" s="53"/>
      <c r="W20" s="53"/>
      <c r="X20" s="53"/>
      <c r="Y20" s="53"/>
      <c r="Z20" s="53"/>
    </row>
    <row r="21" spans="1:26" ht="12.75" customHeight="1">
      <c r="A21" s="17">
        <v>5</v>
      </c>
      <c r="B21" s="17">
        <v>18</v>
      </c>
      <c r="C21" s="17" t="s">
        <v>21</v>
      </c>
      <c r="D21" s="17"/>
      <c r="E21" s="49" t="s">
        <v>43</v>
      </c>
      <c r="F21" s="17" t="s">
        <v>35</v>
      </c>
      <c r="G21" s="24">
        <v>38072</v>
      </c>
      <c r="H21" s="50" t="s">
        <v>42</v>
      </c>
      <c r="I21" s="20">
        <v>82.25</v>
      </c>
      <c r="J21" s="21">
        <v>0.62029999999999996</v>
      </c>
      <c r="K21" s="44">
        <v>90</v>
      </c>
      <c r="L21" s="44">
        <v>95</v>
      </c>
      <c r="M21" s="34">
        <v>100</v>
      </c>
      <c r="N21" s="22"/>
      <c r="O21" s="22">
        <v>100</v>
      </c>
      <c r="P21" s="23">
        <f t="shared" si="0"/>
        <v>62.029999999999994</v>
      </c>
      <c r="Q21" s="27">
        <v>2</v>
      </c>
      <c r="R21" s="27"/>
      <c r="S21" s="53"/>
      <c r="T21" s="53"/>
      <c r="U21" s="53"/>
      <c r="V21" s="53"/>
      <c r="W21" s="53"/>
      <c r="X21" s="53"/>
      <c r="Y21" s="53"/>
      <c r="Z21" s="53"/>
    </row>
    <row r="22" spans="1:26" ht="12.75" customHeight="1">
      <c r="A22" s="27">
        <v>4</v>
      </c>
      <c r="B22" s="27">
        <v>18</v>
      </c>
      <c r="C22" s="27" t="s">
        <v>21</v>
      </c>
      <c r="D22" s="27"/>
      <c r="E22" s="28" t="s">
        <v>44</v>
      </c>
      <c r="F22" s="27" t="s">
        <v>40</v>
      </c>
      <c r="G22" s="29">
        <v>37837</v>
      </c>
      <c r="H22" s="27" t="s">
        <v>42</v>
      </c>
      <c r="I22" s="31">
        <v>67.2</v>
      </c>
      <c r="J22" s="27">
        <v>0.72870000000000001</v>
      </c>
      <c r="K22" s="47">
        <v>77.5</v>
      </c>
      <c r="L22" s="47">
        <v>82.5</v>
      </c>
      <c r="M22" s="47">
        <v>85</v>
      </c>
      <c r="N22" s="27"/>
      <c r="O22" s="27">
        <v>85</v>
      </c>
      <c r="P22" s="37">
        <f t="shared" si="0"/>
        <v>61.939500000000002</v>
      </c>
      <c r="Q22" s="27">
        <v>3</v>
      </c>
      <c r="R22" s="27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27">
        <v>3</v>
      </c>
      <c r="B23" s="27">
        <v>18</v>
      </c>
      <c r="C23" s="27" t="s">
        <v>21</v>
      </c>
      <c r="D23" s="27"/>
      <c r="E23" s="28" t="s">
        <v>45</v>
      </c>
      <c r="F23" s="27" t="s">
        <v>40</v>
      </c>
      <c r="G23" s="29">
        <v>37800</v>
      </c>
      <c r="H23" s="27" t="s">
        <v>42</v>
      </c>
      <c r="I23" s="31">
        <v>62.75</v>
      </c>
      <c r="J23" s="27">
        <v>0.77649999999999997</v>
      </c>
      <c r="K23" s="47">
        <v>75</v>
      </c>
      <c r="L23" s="47">
        <v>77.5</v>
      </c>
      <c r="M23" s="45">
        <v>80</v>
      </c>
      <c r="N23" s="27"/>
      <c r="O23" s="27">
        <v>77.5</v>
      </c>
      <c r="P23" s="37">
        <f t="shared" si="0"/>
        <v>60.178750000000001</v>
      </c>
      <c r="Q23" s="27">
        <v>4</v>
      </c>
      <c r="R23" s="27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7">
        <v>3</v>
      </c>
      <c r="B24" s="27">
        <v>18</v>
      </c>
      <c r="C24" s="27" t="s">
        <v>21</v>
      </c>
      <c r="D24" s="27"/>
      <c r="E24" s="28" t="s">
        <v>46</v>
      </c>
      <c r="F24" s="27" t="s">
        <v>40</v>
      </c>
      <c r="G24" s="29">
        <v>38167</v>
      </c>
      <c r="H24" s="27" t="s">
        <v>42</v>
      </c>
      <c r="I24" s="31">
        <v>74.7</v>
      </c>
      <c r="J24" s="27">
        <v>0.66659999999999997</v>
      </c>
      <c r="K24" s="47">
        <v>70</v>
      </c>
      <c r="L24" s="47">
        <v>75</v>
      </c>
      <c r="M24" s="47">
        <v>80</v>
      </c>
      <c r="N24" s="27"/>
      <c r="O24" s="27">
        <v>80</v>
      </c>
      <c r="P24" s="37">
        <f t="shared" si="0"/>
        <v>53.327999999999996</v>
      </c>
      <c r="Q24" s="27">
        <v>5</v>
      </c>
      <c r="R24" s="27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7">
        <v>4</v>
      </c>
      <c r="B25" s="17">
        <v>18</v>
      </c>
      <c r="C25" s="17" t="s">
        <v>21</v>
      </c>
      <c r="D25" s="17"/>
      <c r="E25" s="49" t="s">
        <v>47</v>
      </c>
      <c r="F25" s="17" t="s">
        <v>35</v>
      </c>
      <c r="G25" s="24">
        <v>38034</v>
      </c>
      <c r="H25" s="50" t="s">
        <v>42</v>
      </c>
      <c r="I25" s="20">
        <v>57.6</v>
      </c>
      <c r="J25" s="21">
        <v>0.84840000000000004</v>
      </c>
      <c r="K25" s="44">
        <v>50</v>
      </c>
      <c r="L25" s="33">
        <v>55</v>
      </c>
      <c r="M25" s="33">
        <v>60</v>
      </c>
      <c r="N25" s="36"/>
      <c r="O25" s="36">
        <v>60</v>
      </c>
      <c r="P25" s="37">
        <f t="shared" si="0"/>
        <v>50.904000000000003</v>
      </c>
      <c r="Q25" s="27">
        <v>6</v>
      </c>
      <c r="R25" s="27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27">
        <v>4</v>
      </c>
      <c r="B26" s="27">
        <v>18</v>
      </c>
      <c r="C26" s="27" t="s">
        <v>21</v>
      </c>
      <c r="D26" s="27"/>
      <c r="E26" s="28" t="s">
        <v>48</v>
      </c>
      <c r="F26" s="27" t="s">
        <v>40</v>
      </c>
      <c r="G26" s="29">
        <v>38265</v>
      </c>
      <c r="H26" s="27" t="s">
        <v>42</v>
      </c>
      <c r="I26" s="31">
        <v>73.75</v>
      </c>
      <c r="J26" s="27">
        <v>0.67300000000000004</v>
      </c>
      <c r="K26" s="45">
        <v>70</v>
      </c>
      <c r="L26" s="47">
        <v>75</v>
      </c>
      <c r="M26" s="45">
        <v>77.5</v>
      </c>
      <c r="N26" s="27"/>
      <c r="O26" s="27">
        <v>75</v>
      </c>
      <c r="P26" s="37">
        <f t="shared" si="0"/>
        <v>50.475000000000001</v>
      </c>
      <c r="Q26" s="27">
        <v>7</v>
      </c>
      <c r="R26" s="27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7"/>
      <c r="B27" s="17">
        <v>18</v>
      </c>
      <c r="C27" s="17"/>
      <c r="D27" s="17"/>
      <c r="E27" s="49" t="s">
        <v>49</v>
      </c>
      <c r="F27" s="17" t="s">
        <v>29</v>
      </c>
      <c r="G27" s="24">
        <v>38065</v>
      </c>
      <c r="H27" s="50" t="s">
        <v>42</v>
      </c>
      <c r="I27" s="20">
        <v>56.3</v>
      </c>
      <c r="J27" s="21">
        <v>0.87480000000000002</v>
      </c>
      <c r="K27" s="44">
        <v>50</v>
      </c>
      <c r="L27" s="44">
        <v>55</v>
      </c>
      <c r="M27" s="33">
        <v>57.5</v>
      </c>
      <c r="N27" s="36"/>
      <c r="O27" s="36">
        <v>57.5</v>
      </c>
      <c r="P27" s="37">
        <f t="shared" si="0"/>
        <v>50.301000000000002</v>
      </c>
      <c r="Q27" s="17">
        <v>8</v>
      </c>
      <c r="R27" s="17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27">
        <v>3</v>
      </c>
      <c r="B28" s="27">
        <v>18</v>
      </c>
      <c r="C28" s="27" t="s">
        <v>21</v>
      </c>
      <c r="D28" s="27"/>
      <c r="E28" s="28" t="s">
        <v>50</v>
      </c>
      <c r="F28" s="27" t="s">
        <v>40</v>
      </c>
      <c r="G28" s="29">
        <v>38093</v>
      </c>
      <c r="H28" s="27" t="s">
        <v>42</v>
      </c>
      <c r="I28" s="31">
        <v>80.2</v>
      </c>
      <c r="J28" s="27">
        <v>0.63180000000000003</v>
      </c>
      <c r="K28" s="47">
        <v>75</v>
      </c>
      <c r="L28" s="45">
        <v>80</v>
      </c>
      <c r="M28" s="45">
        <v>80</v>
      </c>
      <c r="N28" s="27"/>
      <c r="O28" s="27">
        <v>75</v>
      </c>
      <c r="P28" s="37">
        <f t="shared" si="0"/>
        <v>47.385000000000005</v>
      </c>
      <c r="Q28" s="17">
        <v>9</v>
      </c>
      <c r="R28" s="17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27"/>
      <c r="B29" s="27">
        <v>18</v>
      </c>
      <c r="C29" s="27" t="s">
        <v>21</v>
      </c>
      <c r="D29" s="27"/>
      <c r="E29" s="28" t="s">
        <v>51</v>
      </c>
      <c r="F29" s="27" t="s">
        <v>40</v>
      </c>
      <c r="G29" s="29">
        <v>38131</v>
      </c>
      <c r="H29" s="27" t="s">
        <v>42</v>
      </c>
      <c r="I29" s="31">
        <v>81.05</v>
      </c>
      <c r="J29" s="27">
        <v>0.62680000000000002</v>
      </c>
      <c r="K29" s="45">
        <v>90</v>
      </c>
      <c r="L29" s="54">
        <v>90</v>
      </c>
      <c r="M29" s="52">
        <v>90</v>
      </c>
      <c r="N29" s="22"/>
      <c r="O29" s="22">
        <v>0</v>
      </c>
      <c r="P29" s="23">
        <f t="shared" si="0"/>
        <v>0</v>
      </c>
      <c r="Q29" s="17">
        <v>10</v>
      </c>
      <c r="R29" s="17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7"/>
      <c r="B30" s="17">
        <v>19</v>
      </c>
      <c r="C30" s="17" t="s">
        <v>21</v>
      </c>
      <c r="D30" s="17"/>
      <c r="E30" s="49" t="s">
        <v>52</v>
      </c>
      <c r="F30" s="17" t="s">
        <v>23</v>
      </c>
      <c r="G30" s="24">
        <v>33900</v>
      </c>
      <c r="H30" s="50" t="s">
        <v>24</v>
      </c>
      <c r="I30" s="20">
        <v>79.7</v>
      </c>
      <c r="J30" s="21">
        <v>0.63470000000000004</v>
      </c>
      <c r="K30" s="44">
        <v>137.5</v>
      </c>
      <c r="L30" s="34">
        <v>145</v>
      </c>
      <c r="M30" s="51">
        <v>150</v>
      </c>
      <c r="N30" s="22"/>
      <c r="O30" s="22">
        <v>150</v>
      </c>
      <c r="P30" s="23">
        <f t="shared" si="0"/>
        <v>95.205000000000013</v>
      </c>
      <c r="Q30" s="17">
        <v>1</v>
      </c>
      <c r="R30" s="17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7"/>
      <c r="B31" s="17">
        <v>19</v>
      </c>
      <c r="C31" s="17" t="s">
        <v>21</v>
      </c>
      <c r="D31" s="17"/>
      <c r="E31" s="55" t="s">
        <v>53</v>
      </c>
      <c r="F31" s="1" t="s">
        <v>23</v>
      </c>
      <c r="G31" s="56">
        <v>34599</v>
      </c>
      <c r="H31" s="57" t="s">
        <v>24</v>
      </c>
      <c r="I31" s="58">
        <v>76.650000000000006</v>
      </c>
      <c r="J31" s="59">
        <v>0.65300000000000002</v>
      </c>
      <c r="K31" s="44">
        <v>135</v>
      </c>
      <c r="L31" s="34">
        <v>142.5</v>
      </c>
      <c r="M31" s="34">
        <v>145</v>
      </c>
      <c r="N31" s="22"/>
      <c r="O31" s="22">
        <v>145</v>
      </c>
      <c r="P31" s="23">
        <f t="shared" si="0"/>
        <v>94.685000000000002</v>
      </c>
      <c r="Q31" s="17">
        <v>2</v>
      </c>
      <c r="R31" s="17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0"/>
      <c r="B32" s="60"/>
      <c r="C32" s="60"/>
      <c r="D32" s="60"/>
      <c r="E32" s="61"/>
      <c r="F32" s="60"/>
      <c r="G32" s="62"/>
      <c r="H32" s="63"/>
      <c r="I32" s="64"/>
      <c r="J32" s="65"/>
      <c r="K32" s="66"/>
      <c r="L32" s="66"/>
      <c r="M32" s="67"/>
      <c r="N32" s="68"/>
      <c r="O32" s="68"/>
      <c r="P32" s="69"/>
      <c r="Q32" s="60"/>
      <c r="R32" s="60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0"/>
      <c r="B33" s="60"/>
      <c r="C33" s="60"/>
      <c r="D33" s="60"/>
      <c r="E33" s="61"/>
      <c r="F33" s="60"/>
      <c r="G33" s="62"/>
      <c r="H33" s="63"/>
      <c r="I33" s="64"/>
      <c r="J33" s="65"/>
      <c r="K33" s="66"/>
      <c r="L33" s="66"/>
      <c r="M33" s="66"/>
      <c r="N33" s="68"/>
      <c r="O33" s="68"/>
      <c r="P33" s="69"/>
      <c r="Q33" s="60"/>
      <c r="R33" s="60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60"/>
      <c r="B34" s="60"/>
      <c r="C34" s="60"/>
      <c r="D34" s="60"/>
      <c r="E34" s="61"/>
      <c r="F34" s="60"/>
      <c r="G34" s="62"/>
      <c r="H34" s="63"/>
      <c r="I34" s="64"/>
      <c r="J34" s="65"/>
      <c r="K34" s="66"/>
      <c r="L34" s="70"/>
      <c r="M34" s="71"/>
      <c r="N34" s="68"/>
      <c r="O34" s="68"/>
      <c r="P34" s="69"/>
      <c r="Q34" s="60"/>
      <c r="R34" s="60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7">
        <v>4</v>
      </c>
      <c r="B35" s="17">
        <v>19</v>
      </c>
      <c r="C35" s="17" t="s">
        <v>21</v>
      </c>
      <c r="D35" s="17"/>
      <c r="E35" s="49" t="s">
        <v>54</v>
      </c>
      <c r="F35" s="17" t="s">
        <v>55</v>
      </c>
      <c r="G35" s="24">
        <v>37642</v>
      </c>
      <c r="H35" s="50" t="s">
        <v>24</v>
      </c>
      <c r="I35" s="20">
        <v>82</v>
      </c>
      <c r="J35" s="21">
        <v>0.62190000000000001</v>
      </c>
      <c r="K35" s="44">
        <v>90</v>
      </c>
      <c r="L35" s="34">
        <v>100</v>
      </c>
      <c r="M35" s="52">
        <v>105</v>
      </c>
      <c r="N35" s="22"/>
      <c r="O35" s="22">
        <v>100</v>
      </c>
      <c r="P35" s="23">
        <f t="shared" ref="P35:P41" si="1">O35*J35</f>
        <v>62.19</v>
      </c>
      <c r="Q35" s="17">
        <v>6</v>
      </c>
      <c r="R35" s="17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7">
        <v>4</v>
      </c>
      <c r="B36" s="17">
        <v>19</v>
      </c>
      <c r="C36" s="17" t="s">
        <v>21</v>
      </c>
      <c r="D36" s="17"/>
      <c r="E36" s="49" t="s">
        <v>56</v>
      </c>
      <c r="F36" s="17" t="s">
        <v>55</v>
      </c>
      <c r="G36" s="24">
        <v>37147</v>
      </c>
      <c r="H36" s="50" t="s">
        <v>24</v>
      </c>
      <c r="I36" s="20">
        <v>74.95</v>
      </c>
      <c r="J36" s="21">
        <v>0.66449999999999998</v>
      </c>
      <c r="K36" s="54">
        <v>100</v>
      </c>
      <c r="L36" s="72">
        <v>100</v>
      </c>
      <c r="M36" s="52">
        <v>100</v>
      </c>
      <c r="N36" s="22"/>
      <c r="O36" s="22">
        <v>0</v>
      </c>
      <c r="P36" s="23">
        <f t="shared" si="1"/>
        <v>0</v>
      </c>
      <c r="Q36" s="17">
        <v>7</v>
      </c>
      <c r="R36" s="17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7">
        <v>4</v>
      </c>
      <c r="B37" s="17">
        <v>20</v>
      </c>
      <c r="C37" s="17" t="s">
        <v>21</v>
      </c>
      <c r="D37" s="17"/>
      <c r="E37" s="49" t="s">
        <v>57</v>
      </c>
      <c r="F37" s="17" t="s">
        <v>40</v>
      </c>
      <c r="G37" s="24">
        <v>33117</v>
      </c>
      <c r="H37" s="50" t="s">
        <v>24</v>
      </c>
      <c r="I37" s="20">
        <v>78.650000000000006</v>
      </c>
      <c r="J37" s="21">
        <v>0.64049999999999996</v>
      </c>
      <c r="K37" s="44">
        <v>120</v>
      </c>
      <c r="L37" s="51">
        <v>130</v>
      </c>
      <c r="M37" s="34">
        <v>135</v>
      </c>
      <c r="N37" s="22"/>
      <c r="O37" s="22">
        <v>135</v>
      </c>
      <c r="P37" s="23">
        <f t="shared" si="1"/>
        <v>86.467500000000001</v>
      </c>
      <c r="Q37" s="17"/>
      <c r="R37" s="17">
        <v>2</v>
      </c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7">
        <v>4</v>
      </c>
      <c r="B38" s="17">
        <v>20</v>
      </c>
      <c r="C38" s="17" t="s">
        <v>21</v>
      </c>
      <c r="D38" s="17"/>
      <c r="E38" s="49" t="s">
        <v>58</v>
      </c>
      <c r="F38" s="17" t="s">
        <v>35</v>
      </c>
      <c r="G38" s="24">
        <v>34545</v>
      </c>
      <c r="H38" s="50" t="s">
        <v>24</v>
      </c>
      <c r="I38" s="20">
        <v>94.1</v>
      </c>
      <c r="J38" s="21">
        <v>0.57069999999999999</v>
      </c>
      <c r="K38" s="44">
        <v>130</v>
      </c>
      <c r="L38" s="44">
        <v>140</v>
      </c>
      <c r="M38" s="51">
        <v>150</v>
      </c>
      <c r="N38" s="22"/>
      <c r="O38" s="22">
        <v>150</v>
      </c>
      <c r="P38" s="23">
        <f t="shared" si="1"/>
        <v>85.605000000000004</v>
      </c>
      <c r="Q38" s="17"/>
      <c r="R38" s="17">
        <v>3</v>
      </c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7">
        <v>4</v>
      </c>
      <c r="B39" s="17">
        <v>20</v>
      </c>
      <c r="C39" s="17" t="s">
        <v>21</v>
      </c>
      <c r="D39" s="17"/>
      <c r="E39" s="49" t="s">
        <v>59</v>
      </c>
      <c r="F39" s="17" t="s">
        <v>27</v>
      </c>
      <c r="G39" s="24">
        <v>26084</v>
      </c>
      <c r="H39" s="50" t="s">
        <v>60</v>
      </c>
      <c r="I39" s="20">
        <v>90.6</v>
      </c>
      <c r="J39" s="21">
        <v>0.58299999999999996</v>
      </c>
      <c r="K39" s="44">
        <v>132.5</v>
      </c>
      <c r="L39" s="51">
        <v>137.5</v>
      </c>
      <c r="M39" s="34">
        <v>140</v>
      </c>
      <c r="N39" s="22"/>
      <c r="O39" s="22">
        <v>140</v>
      </c>
      <c r="P39" s="23">
        <f t="shared" si="1"/>
        <v>81.61999999999999</v>
      </c>
      <c r="Q39" s="17" t="s">
        <v>61</v>
      </c>
      <c r="R39" s="17">
        <v>1</v>
      </c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7">
        <v>5</v>
      </c>
      <c r="B40" s="17">
        <v>20</v>
      </c>
      <c r="C40" s="17" t="s">
        <v>21</v>
      </c>
      <c r="D40" s="17"/>
      <c r="E40" s="49" t="s">
        <v>62</v>
      </c>
      <c r="F40" s="17" t="s">
        <v>23</v>
      </c>
      <c r="G40" s="24">
        <v>28543</v>
      </c>
      <c r="H40" s="50" t="s">
        <v>60</v>
      </c>
      <c r="I40" s="20">
        <v>115.65</v>
      </c>
      <c r="J40" s="21">
        <v>0.53080000000000005</v>
      </c>
      <c r="K40" s="54">
        <v>160</v>
      </c>
      <c r="L40" s="52">
        <v>160</v>
      </c>
      <c r="M40" s="52">
        <v>160</v>
      </c>
      <c r="N40" s="22"/>
      <c r="O40" s="22">
        <v>0</v>
      </c>
      <c r="P40" s="23">
        <f t="shared" si="1"/>
        <v>0</v>
      </c>
      <c r="Q40" s="17"/>
      <c r="R40" s="17">
        <v>4</v>
      </c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7"/>
      <c r="B41" s="17"/>
      <c r="C41" s="17"/>
      <c r="D41" s="17"/>
      <c r="E41" s="49"/>
      <c r="F41" s="17"/>
      <c r="G41" s="24"/>
      <c r="H41" s="50"/>
      <c r="I41" s="20"/>
      <c r="J41" s="21"/>
      <c r="K41" s="73"/>
      <c r="L41" s="74"/>
      <c r="M41" s="73"/>
      <c r="N41" s="22"/>
      <c r="O41" s="74"/>
      <c r="P41" s="23">
        <f t="shared" si="1"/>
        <v>0</v>
      </c>
      <c r="Q41" s="17"/>
      <c r="R41" s="17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7"/>
      <c r="B42" s="17"/>
      <c r="C42" s="17"/>
      <c r="D42" s="17"/>
      <c r="E42" s="17"/>
      <c r="F42" s="17"/>
      <c r="G42" s="17"/>
      <c r="H42" s="17"/>
      <c r="I42" s="43"/>
      <c r="J42" s="23"/>
      <c r="K42" s="22"/>
      <c r="L42" s="73"/>
      <c r="M42" s="73"/>
      <c r="N42" s="22"/>
      <c r="O42" s="22"/>
      <c r="P42" s="23">
        <f>O42*'[1]Жим лёжа и становая тяга'!J21</f>
        <v>0</v>
      </c>
      <c r="Q42" s="17"/>
      <c r="R42" s="17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27"/>
      <c r="B43" s="27"/>
      <c r="C43" s="27" t="s">
        <v>21</v>
      </c>
      <c r="D43" s="27"/>
      <c r="E43" s="28"/>
      <c r="F43" s="27"/>
      <c r="G43" s="29"/>
      <c r="H43" s="30"/>
      <c r="I43" s="31"/>
      <c r="J43" s="32"/>
      <c r="K43" s="36"/>
      <c r="L43" s="36"/>
      <c r="M43" s="36"/>
      <c r="N43" s="36"/>
      <c r="O43" s="36"/>
      <c r="P43" s="37">
        <f t="shared" ref="P43:P50" si="2">O43*J43</f>
        <v>0</v>
      </c>
      <c r="Q43" s="27"/>
      <c r="R43" s="27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7"/>
      <c r="B44" s="17"/>
      <c r="C44" s="17" t="s">
        <v>21</v>
      </c>
      <c r="D44" s="17"/>
      <c r="E44" s="49"/>
      <c r="F44" s="17"/>
      <c r="G44" s="24"/>
      <c r="H44" s="50"/>
      <c r="I44" s="20"/>
      <c r="J44" s="21"/>
      <c r="K44" s="22"/>
      <c r="L44" s="22"/>
      <c r="M44" s="22"/>
      <c r="N44" s="22"/>
      <c r="O44" s="22"/>
      <c r="P44" s="23">
        <f t="shared" si="2"/>
        <v>0</v>
      </c>
      <c r="Q44" s="17"/>
      <c r="R44" s="17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7"/>
      <c r="B45" s="17"/>
      <c r="C45" s="17" t="s">
        <v>21</v>
      </c>
      <c r="D45" s="17"/>
      <c r="E45" s="49"/>
      <c r="F45" s="17"/>
      <c r="G45" s="24"/>
      <c r="H45" s="50"/>
      <c r="I45" s="20"/>
      <c r="J45" s="21"/>
      <c r="K45" s="73"/>
      <c r="L45" s="73"/>
      <c r="M45" s="74"/>
      <c r="N45" s="74"/>
      <c r="O45" s="22"/>
      <c r="P45" s="23">
        <f t="shared" si="2"/>
        <v>0</v>
      </c>
      <c r="Q45" s="17"/>
      <c r="R45" s="17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7"/>
      <c r="B46" s="17"/>
      <c r="C46" s="17" t="s">
        <v>21</v>
      </c>
      <c r="D46" s="17"/>
      <c r="E46" s="49"/>
      <c r="F46" s="17"/>
      <c r="G46" s="24"/>
      <c r="H46" s="50"/>
      <c r="I46" s="20"/>
      <c r="J46" s="21"/>
      <c r="K46" s="22"/>
      <c r="L46" s="22"/>
      <c r="M46" s="73"/>
      <c r="N46" s="22"/>
      <c r="O46" s="22"/>
      <c r="P46" s="23">
        <f t="shared" si="2"/>
        <v>0</v>
      </c>
      <c r="Q46" s="17"/>
      <c r="R46" s="17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7"/>
      <c r="B47" s="17"/>
      <c r="C47" s="17" t="s">
        <v>21</v>
      </c>
      <c r="D47" s="17"/>
      <c r="E47" s="49"/>
      <c r="F47" s="17"/>
      <c r="G47" s="24"/>
      <c r="H47" s="50"/>
      <c r="I47" s="20"/>
      <c r="J47" s="21"/>
      <c r="K47" s="22"/>
      <c r="L47" s="73"/>
      <c r="M47" s="22"/>
      <c r="N47" s="22"/>
      <c r="O47" s="22"/>
      <c r="P47" s="23">
        <f t="shared" si="2"/>
        <v>0</v>
      </c>
      <c r="Q47" s="17"/>
      <c r="R47" s="17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7"/>
      <c r="B48" s="17"/>
      <c r="C48" s="17" t="s">
        <v>21</v>
      </c>
      <c r="D48" s="17"/>
      <c r="E48" s="49"/>
      <c r="F48" s="17"/>
      <c r="G48" s="24"/>
      <c r="H48" s="50"/>
      <c r="I48" s="20"/>
      <c r="J48" s="21"/>
      <c r="K48" s="22"/>
      <c r="L48" s="73"/>
      <c r="M48" s="74"/>
      <c r="N48" s="22"/>
      <c r="O48" s="22"/>
      <c r="P48" s="23">
        <f t="shared" si="2"/>
        <v>0</v>
      </c>
      <c r="Q48" s="17"/>
      <c r="R48" s="17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7"/>
      <c r="B49" s="17"/>
      <c r="C49" s="17" t="s">
        <v>21</v>
      </c>
      <c r="D49" s="17"/>
      <c r="E49" s="49"/>
      <c r="F49" s="17"/>
      <c r="G49" s="24"/>
      <c r="H49" s="50"/>
      <c r="I49" s="20"/>
      <c r="J49" s="21"/>
      <c r="K49" s="22"/>
      <c r="L49" s="73"/>
      <c r="M49" s="73"/>
      <c r="N49" s="22"/>
      <c r="O49" s="22"/>
      <c r="P49" s="23">
        <f t="shared" si="2"/>
        <v>0</v>
      </c>
      <c r="Q49" s="17"/>
      <c r="R49" s="17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7"/>
      <c r="B50" s="17"/>
      <c r="C50" s="17" t="s">
        <v>21</v>
      </c>
      <c r="D50" s="17"/>
      <c r="E50" s="49"/>
      <c r="F50" s="17"/>
      <c r="G50" s="24"/>
      <c r="H50" s="50"/>
      <c r="I50" s="20"/>
      <c r="J50" s="21"/>
      <c r="K50" s="22"/>
      <c r="L50" s="73"/>
      <c r="M50" s="22"/>
      <c r="N50" s="22"/>
      <c r="O50" s="22"/>
      <c r="P50" s="23">
        <f t="shared" si="2"/>
        <v>0</v>
      </c>
      <c r="Q50" s="17"/>
      <c r="R50" s="17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03" t="s">
        <v>63</v>
      </c>
      <c r="B51" s="87" t="s">
        <v>2</v>
      </c>
      <c r="C51" s="87" t="s">
        <v>3</v>
      </c>
      <c r="D51" s="87" t="s">
        <v>4</v>
      </c>
      <c r="E51" s="87" t="s">
        <v>5</v>
      </c>
      <c r="F51" s="87" t="s">
        <v>6</v>
      </c>
      <c r="G51" s="87" t="s">
        <v>7</v>
      </c>
      <c r="H51" s="87" t="s">
        <v>8</v>
      </c>
      <c r="I51" s="94" t="s">
        <v>9</v>
      </c>
      <c r="J51" s="95" t="s">
        <v>64</v>
      </c>
      <c r="K51" s="96" t="s">
        <v>65</v>
      </c>
      <c r="L51" s="97"/>
      <c r="M51" s="97"/>
      <c r="N51" s="97"/>
      <c r="O51" s="97"/>
      <c r="P51" s="98"/>
      <c r="Q51" s="92" t="s">
        <v>12</v>
      </c>
      <c r="R51" s="92" t="s">
        <v>66</v>
      </c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04"/>
      <c r="B52" s="88"/>
      <c r="C52" s="88"/>
      <c r="D52" s="88"/>
      <c r="E52" s="88"/>
      <c r="F52" s="88"/>
      <c r="G52" s="88"/>
      <c r="H52" s="88"/>
      <c r="I52" s="88"/>
      <c r="J52" s="88"/>
      <c r="K52" s="15" t="s">
        <v>9</v>
      </c>
      <c r="L52" s="15" t="s">
        <v>67</v>
      </c>
      <c r="M52" s="15"/>
      <c r="N52" s="15"/>
      <c r="O52" s="15" t="s">
        <v>14</v>
      </c>
      <c r="P52" s="16" t="s">
        <v>64</v>
      </c>
      <c r="Q52" s="93"/>
      <c r="R52" s="93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7"/>
      <c r="B53" s="17"/>
      <c r="C53" s="17"/>
      <c r="D53" s="17"/>
      <c r="E53" s="18" t="s">
        <v>68</v>
      </c>
      <c r="F53" s="18" t="s">
        <v>18</v>
      </c>
      <c r="G53" s="24"/>
      <c r="H53" s="17"/>
      <c r="I53" s="43"/>
      <c r="J53" s="23"/>
      <c r="K53" s="17"/>
      <c r="L53" s="17"/>
      <c r="M53" s="17"/>
      <c r="N53" s="17"/>
      <c r="O53" s="75"/>
      <c r="P53" s="23"/>
      <c r="Q53" s="17"/>
      <c r="R53" s="17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7"/>
      <c r="B54" s="17"/>
      <c r="C54" s="17"/>
      <c r="D54" s="17"/>
      <c r="E54" s="18" t="s">
        <v>69</v>
      </c>
      <c r="F54" s="17"/>
      <c r="G54" s="24"/>
      <c r="H54" s="17"/>
      <c r="I54" s="43"/>
      <c r="J54" s="23"/>
      <c r="K54" s="17"/>
      <c r="L54" s="17"/>
      <c r="M54" s="17"/>
      <c r="N54" s="17"/>
      <c r="O54" s="75"/>
      <c r="P54" s="23"/>
      <c r="Q54" s="17"/>
      <c r="R54" s="17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7"/>
      <c r="B55" s="17"/>
      <c r="C55" s="17"/>
      <c r="D55" s="17"/>
      <c r="E55" s="17"/>
      <c r="F55" s="17"/>
      <c r="G55" s="24"/>
      <c r="H55" s="17"/>
      <c r="I55" s="43"/>
      <c r="J55" s="23"/>
      <c r="K55" s="17"/>
      <c r="L55" s="17"/>
      <c r="M55" s="17"/>
      <c r="N55" s="17"/>
      <c r="O55" s="17"/>
      <c r="P55" s="23"/>
      <c r="Q55" s="17"/>
      <c r="R55" s="17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7"/>
      <c r="B56" s="17"/>
      <c r="C56" s="17"/>
      <c r="D56" s="17"/>
      <c r="E56" s="18"/>
      <c r="F56" s="17"/>
      <c r="G56" s="24"/>
      <c r="H56" s="17"/>
      <c r="I56" s="43"/>
      <c r="J56" s="23"/>
      <c r="K56" s="17"/>
      <c r="L56" s="17"/>
      <c r="M56" s="17"/>
      <c r="N56" s="17"/>
      <c r="O56" s="17"/>
      <c r="P56" s="23"/>
      <c r="Q56" s="17"/>
      <c r="R56" s="17"/>
      <c r="S56" s="76"/>
      <c r="T56" s="76"/>
      <c r="U56" s="76"/>
      <c r="V56" s="76"/>
      <c r="W56" s="76"/>
      <c r="X56" s="76"/>
      <c r="Y56" s="76"/>
      <c r="Z56" s="76"/>
    </row>
    <row r="57" spans="1:26" ht="12.75" customHeight="1">
      <c r="A57" s="17"/>
      <c r="B57" s="17"/>
      <c r="C57" s="17"/>
      <c r="D57" s="17"/>
      <c r="E57" s="17"/>
      <c r="F57" s="17"/>
      <c r="G57" s="24"/>
      <c r="H57" s="17"/>
      <c r="I57" s="43"/>
      <c r="J57" s="23"/>
      <c r="K57" s="17"/>
      <c r="L57" s="17"/>
      <c r="M57" s="17"/>
      <c r="N57" s="17"/>
      <c r="O57" s="17"/>
      <c r="P57" s="23"/>
      <c r="Q57" s="17"/>
      <c r="R57" s="17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7"/>
      <c r="B58" s="17"/>
      <c r="C58" s="17"/>
      <c r="D58" s="17"/>
      <c r="E58" s="17"/>
      <c r="F58" s="17"/>
      <c r="G58" s="24"/>
      <c r="H58" s="17"/>
      <c r="I58" s="43"/>
      <c r="J58" s="23"/>
      <c r="K58" s="17"/>
      <c r="L58" s="17"/>
      <c r="M58" s="17"/>
      <c r="N58" s="17"/>
      <c r="O58" s="17"/>
      <c r="P58" s="23"/>
      <c r="Q58" s="17"/>
      <c r="R58" s="17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7"/>
      <c r="B59" s="17"/>
      <c r="C59" s="17"/>
      <c r="D59" s="17"/>
      <c r="E59" s="17"/>
      <c r="F59" s="17"/>
      <c r="G59" s="24"/>
      <c r="H59" s="17"/>
      <c r="I59" s="43"/>
      <c r="J59" s="23"/>
      <c r="K59" s="17"/>
      <c r="L59" s="17"/>
      <c r="M59" s="17"/>
      <c r="N59" s="17"/>
      <c r="O59" s="17"/>
      <c r="P59" s="23"/>
      <c r="Q59" s="17"/>
      <c r="R59" s="17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7"/>
      <c r="B60" s="17"/>
      <c r="C60" s="17"/>
      <c r="D60" s="17"/>
      <c r="E60" s="17"/>
      <c r="F60" s="17"/>
      <c r="G60" s="24"/>
      <c r="H60" s="17"/>
      <c r="I60" s="43"/>
      <c r="J60" s="23"/>
      <c r="K60" s="17"/>
      <c r="L60" s="17"/>
      <c r="M60" s="17"/>
      <c r="N60" s="17"/>
      <c r="O60" s="17"/>
      <c r="P60" s="23"/>
      <c r="Q60" s="17"/>
      <c r="R60" s="17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7"/>
      <c r="B61" s="17"/>
      <c r="C61" s="17"/>
      <c r="D61" s="17"/>
      <c r="E61" s="17"/>
      <c r="F61" s="17"/>
      <c r="G61" s="24"/>
      <c r="H61" s="17"/>
      <c r="I61" s="43"/>
      <c r="J61" s="23"/>
      <c r="K61" s="17"/>
      <c r="L61" s="17"/>
      <c r="M61" s="17"/>
      <c r="N61" s="17"/>
      <c r="O61" s="17"/>
      <c r="P61" s="23"/>
      <c r="Q61" s="17"/>
      <c r="R61" s="17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7"/>
      <c r="B62" s="17"/>
      <c r="C62" s="17"/>
      <c r="D62" s="17"/>
      <c r="E62" s="17"/>
      <c r="F62" s="17"/>
      <c r="G62" s="24"/>
      <c r="H62" s="17"/>
      <c r="I62" s="43"/>
      <c r="J62" s="23"/>
      <c r="K62" s="17"/>
      <c r="L62" s="17"/>
      <c r="M62" s="17"/>
      <c r="N62" s="17"/>
      <c r="O62" s="17"/>
      <c r="P62" s="23"/>
      <c r="Q62" s="17"/>
      <c r="R62" s="17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7"/>
      <c r="B63" s="17"/>
      <c r="C63" s="17"/>
      <c r="D63" s="17"/>
      <c r="E63" s="17"/>
      <c r="F63" s="17"/>
      <c r="G63" s="24"/>
      <c r="H63" s="17"/>
      <c r="I63" s="43"/>
      <c r="J63" s="23"/>
      <c r="K63" s="17"/>
      <c r="L63" s="17"/>
      <c r="M63" s="17"/>
      <c r="N63" s="17"/>
      <c r="O63" s="17"/>
      <c r="P63" s="23"/>
      <c r="Q63" s="17"/>
      <c r="R63" s="17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7"/>
      <c r="B64" s="17"/>
      <c r="C64" s="17"/>
      <c r="D64" s="17"/>
      <c r="E64" s="17"/>
      <c r="F64" s="17"/>
      <c r="G64" s="24"/>
      <c r="H64" s="17"/>
      <c r="I64" s="43"/>
      <c r="J64" s="23"/>
      <c r="K64" s="17"/>
      <c r="L64" s="17"/>
      <c r="M64" s="17"/>
      <c r="N64" s="17"/>
      <c r="O64" s="17"/>
      <c r="P64" s="23"/>
      <c r="Q64" s="17"/>
      <c r="R64" s="17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7"/>
      <c r="B65" s="17"/>
      <c r="C65" s="17"/>
      <c r="D65" s="17"/>
      <c r="E65" s="17"/>
      <c r="F65" s="17"/>
      <c r="G65" s="24"/>
      <c r="H65" s="17"/>
      <c r="I65" s="43"/>
      <c r="J65" s="23"/>
      <c r="K65" s="17"/>
      <c r="L65" s="17"/>
      <c r="M65" s="17"/>
      <c r="N65" s="17"/>
      <c r="O65" s="75"/>
      <c r="P65" s="23"/>
      <c r="Q65" s="17"/>
      <c r="R65" s="17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7"/>
      <c r="B66" s="17"/>
      <c r="C66" s="17"/>
      <c r="D66" s="17"/>
      <c r="E66" s="17"/>
      <c r="F66" s="17"/>
      <c r="G66" s="24"/>
      <c r="H66" s="17"/>
      <c r="I66" s="43"/>
      <c r="J66" s="23"/>
      <c r="K66" s="17"/>
      <c r="L66" s="17"/>
      <c r="M66" s="17"/>
      <c r="N66" s="17"/>
      <c r="O66" s="17"/>
      <c r="P66" s="23"/>
      <c r="Q66" s="17"/>
      <c r="R66" s="17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7"/>
      <c r="B67" s="17"/>
      <c r="C67" s="17"/>
      <c r="D67" s="17"/>
      <c r="E67" s="17"/>
      <c r="F67" s="17"/>
      <c r="G67" s="24"/>
      <c r="H67" s="17"/>
      <c r="I67" s="43"/>
      <c r="J67" s="23"/>
      <c r="K67" s="17"/>
      <c r="L67" s="17"/>
      <c r="M67" s="17"/>
      <c r="N67" s="17"/>
      <c r="O67" s="17"/>
      <c r="P67" s="23"/>
      <c r="Q67" s="17"/>
      <c r="R67" s="17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7"/>
      <c r="B68" s="17"/>
      <c r="C68" s="17"/>
      <c r="D68" s="17"/>
      <c r="E68" s="17"/>
      <c r="F68" s="17"/>
      <c r="G68" s="24"/>
      <c r="H68" s="17"/>
      <c r="I68" s="43"/>
      <c r="J68" s="23"/>
      <c r="K68" s="17"/>
      <c r="L68" s="17"/>
      <c r="M68" s="17"/>
      <c r="N68" s="17"/>
      <c r="O68" s="17"/>
      <c r="P68" s="23"/>
      <c r="Q68" s="17"/>
      <c r="R68" s="17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7"/>
      <c r="B69" s="17"/>
      <c r="C69" s="17"/>
      <c r="D69" s="17"/>
      <c r="E69" s="18"/>
      <c r="F69" s="18"/>
      <c r="G69" s="24"/>
      <c r="H69" s="17"/>
      <c r="I69" s="43"/>
      <c r="J69" s="23"/>
      <c r="K69" s="17"/>
      <c r="L69" s="17"/>
      <c r="M69" s="17"/>
      <c r="N69" s="17"/>
      <c r="O69" s="17"/>
      <c r="P69" s="23"/>
      <c r="Q69" s="17"/>
      <c r="R69" s="17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7"/>
      <c r="B70" s="17"/>
      <c r="C70" s="17"/>
      <c r="D70" s="17"/>
      <c r="E70" s="17"/>
      <c r="F70" s="17"/>
      <c r="G70" s="24"/>
      <c r="H70" s="17"/>
      <c r="I70" s="43"/>
      <c r="J70" s="23"/>
      <c r="K70" s="17"/>
      <c r="L70" s="17"/>
      <c r="M70" s="17"/>
      <c r="N70" s="17"/>
      <c r="O70" s="17"/>
      <c r="P70" s="23"/>
      <c r="Q70" s="17"/>
      <c r="R70" s="17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7"/>
      <c r="B71" s="17"/>
      <c r="C71" s="17"/>
      <c r="D71" s="17"/>
      <c r="E71" s="17"/>
      <c r="F71" s="17"/>
      <c r="G71" s="24"/>
      <c r="H71" s="17"/>
      <c r="I71" s="43"/>
      <c r="J71" s="23"/>
      <c r="K71" s="17"/>
      <c r="L71" s="17"/>
      <c r="M71" s="17"/>
      <c r="N71" s="17"/>
      <c r="O71" s="17"/>
      <c r="P71" s="23"/>
      <c r="Q71" s="17"/>
      <c r="R71" s="17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7"/>
      <c r="B72" s="17"/>
      <c r="C72" s="17"/>
      <c r="D72" s="17"/>
      <c r="E72" s="17"/>
      <c r="F72" s="17"/>
      <c r="G72" s="24"/>
      <c r="H72" s="17"/>
      <c r="I72" s="43"/>
      <c r="J72" s="23"/>
      <c r="K72" s="17"/>
      <c r="L72" s="17"/>
      <c r="M72" s="17"/>
      <c r="N72" s="17"/>
      <c r="O72" s="17"/>
      <c r="P72" s="23"/>
      <c r="Q72" s="17"/>
      <c r="R72" s="17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7"/>
      <c r="B73" s="17"/>
      <c r="C73" s="17"/>
      <c r="D73" s="17"/>
      <c r="E73" s="18"/>
      <c r="F73" s="18"/>
      <c r="G73" s="24"/>
      <c r="H73" s="17"/>
      <c r="I73" s="43"/>
      <c r="J73" s="23"/>
      <c r="K73" s="17"/>
      <c r="L73" s="17"/>
      <c r="M73" s="17"/>
      <c r="N73" s="17"/>
      <c r="O73" s="17"/>
      <c r="P73" s="23"/>
      <c r="Q73" s="17"/>
      <c r="R73" s="17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7"/>
      <c r="B74" s="17"/>
      <c r="C74" s="17"/>
      <c r="D74" s="17"/>
      <c r="E74" s="18"/>
      <c r="F74" s="18"/>
      <c r="G74" s="24"/>
      <c r="H74" s="17"/>
      <c r="I74" s="43"/>
      <c r="J74" s="23"/>
      <c r="K74" s="17"/>
      <c r="L74" s="17"/>
      <c r="M74" s="17"/>
      <c r="N74" s="17"/>
      <c r="O74" s="17"/>
      <c r="P74" s="23"/>
      <c r="Q74" s="17"/>
      <c r="R74" s="17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7"/>
      <c r="B75" s="17"/>
      <c r="C75" s="17"/>
      <c r="D75" s="17"/>
      <c r="E75" s="17"/>
      <c r="F75" s="17"/>
      <c r="G75" s="24"/>
      <c r="H75" s="17"/>
      <c r="I75" s="43"/>
      <c r="J75" s="23"/>
      <c r="K75" s="17"/>
      <c r="L75" s="17"/>
      <c r="M75" s="17"/>
      <c r="N75" s="17"/>
      <c r="O75" s="17"/>
      <c r="P75" s="23"/>
      <c r="Q75" s="17"/>
      <c r="R75" s="17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7"/>
      <c r="B76" s="17"/>
      <c r="C76" s="17"/>
      <c r="D76" s="17"/>
      <c r="E76" s="17"/>
      <c r="F76" s="18"/>
      <c r="G76" s="24"/>
      <c r="H76" s="17"/>
      <c r="I76" s="43"/>
      <c r="J76" s="23"/>
      <c r="K76" s="17"/>
      <c r="L76" s="17"/>
      <c r="M76" s="17"/>
      <c r="N76" s="17"/>
      <c r="O76" s="17"/>
      <c r="P76" s="23"/>
      <c r="Q76" s="17"/>
      <c r="R76" s="17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7"/>
      <c r="B77" s="17"/>
      <c r="C77" s="17"/>
      <c r="D77" s="17"/>
      <c r="E77" s="17"/>
      <c r="F77" s="17"/>
      <c r="G77" s="24"/>
      <c r="H77" s="17"/>
      <c r="I77" s="43"/>
      <c r="J77" s="23"/>
      <c r="K77" s="17"/>
      <c r="L77" s="17"/>
      <c r="M77" s="17"/>
      <c r="N77" s="17"/>
      <c r="O77" s="17"/>
      <c r="P77" s="23"/>
      <c r="Q77" s="17"/>
      <c r="R77" s="17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7"/>
      <c r="B78" s="17"/>
      <c r="C78" s="17"/>
      <c r="D78" s="17"/>
      <c r="E78" s="17"/>
      <c r="F78" s="17"/>
      <c r="G78" s="24"/>
      <c r="H78" s="17"/>
      <c r="I78" s="43"/>
      <c r="J78" s="23"/>
      <c r="K78" s="17"/>
      <c r="L78" s="17"/>
      <c r="M78" s="17"/>
      <c r="N78" s="17"/>
      <c r="O78" s="17"/>
      <c r="P78" s="23"/>
      <c r="Q78" s="17"/>
      <c r="R78" s="17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7"/>
      <c r="B79" s="17"/>
      <c r="C79" s="17"/>
      <c r="D79" s="17"/>
      <c r="E79" s="17"/>
      <c r="F79" s="17"/>
      <c r="G79" s="24"/>
      <c r="H79" s="17"/>
      <c r="I79" s="43"/>
      <c r="J79" s="23"/>
      <c r="K79" s="17"/>
      <c r="L79" s="17"/>
      <c r="M79" s="17"/>
      <c r="N79" s="17"/>
      <c r="O79" s="17"/>
      <c r="P79" s="23"/>
      <c r="Q79" s="17"/>
      <c r="R79" s="17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7"/>
      <c r="B80" s="17"/>
      <c r="C80" s="17"/>
      <c r="D80" s="17"/>
      <c r="E80" s="17"/>
      <c r="F80" s="17"/>
      <c r="G80" s="24"/>
      <c r="H80" s="17"/>
      <c r="I80" s="43"/>
      <c r="J80" s="23"/>
      <c r="K80" s="17"/>
      <c r="L80" s="17"/>
      <c r="M80" s="17"/>
      <c r="N80" s="17"/>
      <c r="O80" s="17"/>
      <c r="P80" s="23"/>
      <c r="Q80" s="17"/>
      <c r="R80" s="17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7"/>
      <c r="B81" s="17"/>
      <c r="C81" s="17"/>
      <c r="D81" s="17"/>
      <c r="E81" s="17"/>
      <c r="F81" s="17"/>
      <c r="G81" s="24"/>
      <c r="H81" s="17"/>
      <c r="I81" s="43"/>
      <c r="J81" s="23"/>
      <c r="K81" s="17"/>
      <c r="L81" s="17"/>
      <c r="M81" s="17"/>
      <c r="N81" s="17"/>
      <c r="O81" s="17"/>
      <c r="P81" s="23"/>
      <c r="Q81" s="17"/>
      <c r="R81" s="17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7"/>
      <c r="B82" s="17"/>
      <c r="C82" s="17"/>
      <c r="D82" s="17"/>
      <c r="E82" s="17"/>
      <c r="F82" s="17"/>
      <c r="G82" s="24"/>
      <c r="H82" s="17"/>
      <c r="I82" s="43"/>
      <c r="J82" s="23"/>
      <c r="K82" s="17"/>
      <c r="L82" s="17"/>
      <c r="M82" s="17"/>
      <c r="N82" s="17"/>
      <c r="O82" s="17"/>
      <c r="P82" s="23"/>
      <c r="Q82" s="17"/>
      <c r="R82" s="17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7"/>
      <c r="B83" s="17"/>
      <c r="C83" s="17"/>
      <c r="D83" s="17"/>
      <c r="E83" s="17"/>
      <c r="F83" s="17"/>
      <c r="G83" s="24"/>
      <c r="H83" s="17"/>
      <c r="I83" s="43"/>
      <c r="J83" s="23"/>
      <c r="K83" s="17"/>
      <c r="L83" s="17"/>
      <c r="M83" s="17"/>
      <c r="N83" s="17"/>
      <c r="O83" s="17"/>
      <c r="P83" s="23"/>
      <c r="Q83" s="17"/>
      <c r="R83" s="17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7"/>
      <c r="B84" s="17"/>
      <c r="C84" s="17"/>
      <c r="D84" s="17"/>
      <c r="E84" s="17"/>
      <c r="F84" s="18"/>
      <c r="G84" s="24"/>
      <c r="H84" s="17"/>
      <c r="I84" s="43"/>
      <c r="J84" s="23"/>
      <c r="K84" s="17"/>
      <c r="L84" s="17"/>
      <c r="M84" s="17"/>
      <c r="N84" s="17"/>
      <c r="O84" s="17"/>
      <c r="P84" s="23"/>
      <c r="Q84" s="17"/>
      <c r="R84" s="17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7"/>
      <c r="B85" s="17"/>
      <c r="C85" s="17"/>
      <c r="D85" s="17"/>
      <c r="E85" s="17"/>
      <c r="F85" s="17"/>
      <c r="G85" s="24"/>
      <c r="H85" s="17"/>
      <c r="I85" s="43"/>
      <c r="J85" s="23"/>
      <c r="K85" s="17"/>
      <c r="L85" s="17"/>
      <c r="M85" s="17"/>
      <c r="N85" s="17"/>
      <c r="O85" s="17"/>
      <c r="P85" s="23"/>
      <c r="Q85" s="17"/>
      <c r="R85" s="17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7"/>
      <c r="B86" s="17"/>
      <c r="C86" s="17"/>
      <c r="D86" s="17"/>
      <c r="E86" s="17"/>
      <c r="F86" s="17"/>
      <c r="G86" s="24"/>
      <c r="H86" s="17"/>
      <c r="I86" s="43"/>
      <c r="J86" s="23"/>
      <c r="K86" s="17"/>
      <c r="L86" s="17"/>
      <c r="M86" s="17"/>
      <c r="N86" s="17"/>
      <c r="O86" s="17"/>
      <c r="P86" s="23"/>
      <c r="Q86" s="17"/>
      <c r="R86" s="17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7"/>
      <c r="B87" s="17"/>
      <c r="C87" s="17"/>
      <c r="D87" s="17"/>
      <c r="E87" s="17"/>
      <c r="F87" s="17"/>
      <c r="G87" s="24"/>
      <c r="H87" s="17"/>
      <c r="I87" s="43"/>
      <c r="J87" s="23"/>
      <c r="K87" s="17"/>
      <c r="L87" s="17"/>
      <c r="M87" s="17"/>
      <c r="N87" s="17"/>
      <c r="O87" s="17"/>
      <c r="P87" s="23"/>
      <c r="Q87" s="17"/>
      <c r="R87" s="17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7"/>
      <c r="B88" s="17"/>
      <c r="C88" s="17"/>
      <c r="D88" s="17"/>
      <c r="E88" s="17"/>
      <c r="F88" s="17"/>
      <c r="G88" s="24"/>
      <c r="H88" s="17"/>
      <c r="I88" s="43"/>
      <c r="J88" s="23"/>
      <c r="K88" s="17"/>
      <c r="L88" s="17"/>
      <c r="M88" s="17"/>
      <c r="N88" s="17"/>
      <c r="O88" s="17"/>
      <c r="P88" s="23"/>
      <c r="Q88" s="17"/>
      <c r="R88" s="17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7"/>
      <c r="B89" s="17"/>
      <c r="C89" s="17"/>
      <c r="D89" s="17"/>
      <c r="E89" s="17"/>
      <c r="F89" s="17"/>
      <c r="G89" s="24"/>
      <c r="H89" s="17"/>
      <c r="I89" s="43"/>
      <c r="J89" s="23"/>
      <c r="K89" s="17"/>
      <c r="L89" s="17"/>
      <c r="M89" s="17"/>
      <c r="N89" s="17"/>
      <c r="O89" s="17"/>
      <c r="P89" s="23"/>
      <c r="Q89" s="17"/>
      <c r="R89" s="17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7"/>
      <c r="B90" s="17"/>
      <c r="C90" s="17"/>
      <c r="D90" s="17"/>
      <c r="E90" s="17"/>
      <c r="F90" s="17"/>
      <c r="G90" s="24"/>
      <c r="H90" s="17"/>
      <c r="I90" s="43"/>
      <c r="J90" s="23"/>
      <c r="K90" s="17"/>
      <c r="L90" s="17"/>
      <c r="M90" s="17"/>
      <c r="N90" s="17"/>
      <c r="O90" s="17"/>
      <c r="P90" s="23"/>
      <c r="Q90" s="17"/>
      <c r="R90" s="17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7"/>
      <c r="B91" s="17"/>
      <c r="C91" s="17"/>
      <c r="D91" s="17"/>
      <c r="E91" s="17"/>
      <c r="F91" s="17"/>
      <c r="G91" s="24"/>
      <c r="H91" s="17"/>
      <c r="I91" s="43"/>
      <c r="J91" s="23"/>
      <c r="K91" s="17"/>
      <c r="L91" s="17"/>
      <c r="M91" s="17"/>
      <c r="N91" s="17"/>
      <c r="O91" s="17"/>
      <c r="P91" s="23"/>
      <c r="Q91" s="17"/>
      <c r="R91" s="17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77"/>
      <c r="J92" s="9"/>
      <c r="K92" s="1"/>
      <c r="L92" s="1"/>
      <c r="M92" s="1"/>
      <c r="N92" s="1"/>
      <c r="O92" s="1"/>
      <c r="P92" s="9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77"/>
      <c r="J93" s="9"/>
      <c r="K93" s="1"/>
      <c r="L93" s="1"/>
      <c r="M93" s="1"/>
      <c r="N93" s="1"/>
      <c r="O93" s="1"/>
      <c r="P93" s="9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77"/>
      <c r="J94" s="9"/>
      <c r="K94" s="1"/>
      <c r="L94" s="1"/>
      <c r="M94" s="1"/>
      <c r="N94" s="1"/>
      <c r="O94" s="1"/>
      <c r="P94" s="9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77"/>
      <c r="J95" s="9"/>
      <c r="K95" s="1"/>
      <c r="L95" s="1"/>
      <c r="M95" s="1"/>
      <c r="N95" s="1"/>
      <c r="O95" s="1"/>
      <c r="P95" s="9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77"/>
      <c r="J96" s="9"/>
      <c r="K96" s="1"/>
      <c r="L96" s="1"/>
      <c r="M96" s="1"/>
      <c r="N96" s="1"/>
      <c r="O96" s="1"/>
      <c r="P96" s="9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77"/>
      <c r="J97" s="9"/>
      <c r="K97" s="1"/>
      <c r="L97" s="1"/>
      <c r="M97" s="1"/>
      <c r="N97" s="1"/>
      <c r="O97" s="1"/>
      <c r="P97" s="9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77"/>
      <c r="J98" s="9"/>
      <c r="K98" s="1"/>
      <c r="L98" s="1"/>
      <c r="M98" s="1"/>
      <c r="N98" s="1"/>
      <c r="O98" s="1"/>
      <c r="P98" s="9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77"/>
      <c r="J99" s="9"/>
      <c r="K99" s="1"/>
      <c r="L99" s="1"/>
      <c r="M99" s="1"/>
      <c r="N99" s="1"/>
      <c r="O99" s="1"/>
      <c r="P99" s="9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77"/>
      <c r="J100" s="9"/>
      <c r="K100" s="1"/>
      <c r="L100" s="1"/>
      <c r="M100" s="1"/>
      <c r="N100" s="1"/>
      <c r="O100" s="1"/>
      <c r="P100" s="9"/>
      <c r="Q100" s="1"/>
      <c r="R100" s="1"/>
      <c r="S100" s="1"/>
      <c r="T100" s="1"/>
      <c r="U100" s="1"/>
      <c r="V100" s="1"/>
      <c r="W100" s="1"/>
      <c r="X100" s="1"/>
      <c r="Y100" s="1"/>
      <c r="Z100" s="1"/>
    </row>
  </sheetData>
  <mergeCells count="55">
    <mergeCell ref="I51:I52"/>
    <mergeCell ref="J51:J52"/>
    <mergeCell ref="K51:P51"/>
    <mergeCell ref="Q51:Q52"/>
    <mergeCell ref="R51:R52"/>
    <mergeCell ref="H51:H52"/>
    <mergeCell ref="F51:F52"/>
    <mergeCell ref="A51:A52"/>
    <mergeCell ref="B51:B52"/>
    <mergeCell ref="C51:C52"/>
    <mergeCell ref="D51:D52"/>
    <mergeCell ref="E51:E52"/>
    <mergeCell ref="G51:G52"/>
    <mergeCell ref="W19:Z19"/>
    <mergeCell ref="S18:V18"/>
    <mergeCell ref="S19:V19"/>
    <mergeCell ref="W13:Z13"/>
    <mergeCell ref="S17:V17"/>
    <mergeCell ref="S14:V14"/>
    <mergeCell ref="S15:V15"/>
    <mergeCell ref="S13:V13"/>
    <mergeCell ref="W14:Z14"/>
    <mergeCell ref="W15:Z15"/>
    <mergeCell ref="W18:Z18"/>
    <mergeCell ref="W17:Z17"/>
    <mergeCell ref="W11:Z11"/>
    <mergeCell ref="W12:Z12"/>
    <mergeCell ref="S10:V10"/>
    <mergeCell ref="S11:V11"/>
    <mergeCell ref="S3:V3"/>
    <mergeCell ref="S4:V4"/>
    <mergeCell ref="S5:V5"/>
    <mergeCell ref="S6:V6"/>
    <mergeCell ref="S12:V12"/>
    <mergeCell ref="W10:Z10"/>
    <mergeCell ref="S8:V8"/>
    <mergeCell ref="W6:Z6"/>
    <mergeCell ref="A7:R7"/>
    <mergeCell ref="W8:Z8"/>
    <mergeCell ref="W5:Z5"/>
    <mergeCell ref="A3:A4"/>
    <mergeCell ref="B3:B4"/>
    <mergeCell ref="W3:Z3"/>
    <mergeCell ref="E3:E4"/>
    <mergeCell ref="Q3:Q4"/>
    <mergeCell ref="C3:C4"/>
    <mergeCell ref="D3:D4"/>
    <mergeCell ref="W4:Z4"/>
    <mergeCell ref="R3:R4"/>
    <mergeCell ref="F3:F4"/>
    <mergeCell ref="G3:G4"/>
    <mergeCell ref="H3:H4"/>
    <mergeCell ref="I3:I4"/>
    <mergeCell ref="J3:J4"/>
    <mergeCell ref="K3:P3"/>
  </mergeCells>
  <printOptions horizontalCentered="1"/>
  <pageMargins left="0.39370078740157483" right="0.39370078740157483" top="0.39370078740157483" bottom="0.3937007874015748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8"/>
  <sheetViews>
    <sheetView zoomScale="96" zoomScaleNormal="96" workbookViewId="0">
      <selection activeCell="P13" sqref="P13"/>
    </sheetView>
  </sheetViews>
  <sheetFormatPr defaultColWidth="9.140625" defaultRowHeight="12.75"/>
  <cols>
    <col min="1" max="1" width="4.85546875" style="109" customWidth="1"/>
    <col min="2" max="2" width="6" style="109" bestFit="1" customWidth="1"/>
    <col min="3" max="3" width="11" style="109" bestFit="1" customWidth="1"/>
    <col min="4" max="4" width="5" style="109" bestFit="1" customWidth="1"/>
    <col min="5" max="5" width="25.85546875" style="109" bestFit="1" customWidth="1"/>
    <col min="6" max="6" width="18.28515625" style="109" customWidth="1"/>
    <col min="7" max="7" width="16.140625" style="109" customWidth="1"/>
    <col min="8" max="8" width="12.85546875" style="109" customWidth="1"/>
    <col min="9" max="9" width="9.140625" style="111" customWidth="1"/>
    <col min="10" max="10" width="7.85546875" style="110" customWidth="1"/>
    <col min="11" max="11" width="8.5703125" style="109" customWidth="1"/>
    <col min="12" max="13" width="9" style="109" customWidth="1"/>
    <col min="14" max="14" width="8.7109375" style="109" customWidth="1"/>
    <col min="15" max="15" width="8.85546875" style="109" customWidth="1"/>
    <col min="16" max="16" width="10.28515625" style="110" customWidth="1"/>
    <col min="17" max="17" width="12.42578125" style="109" customWidth="1"/>
    <col min="18" max="18" width="11.42578125" style="109" customWidth="1"/>
    <col min="19" max="16384" width="9.140625" style="109"/>
  </cols>
  <sheetData>
    <row r="1" spans="1:26" ht="15" customHeight="1">
      <c r="B1" s="177" t="s">
        <v>124</v>
      </c>
      <c r="E1" s="173"/>
      <c r="F1" s="173"/>
      <c r="G1" s="176"/>
      <c r="I1" s="175"/>
      <c r="J1" s="174"/>
      <c r="K1" s="169"/>
      <c r="L1" s="169"/>
      <c r="M1" s="173"/>
      <c r="N1" s="173"/>
      <c r="O1" s="172"/>
    </row>
    <row r="2" spans="1:26" s="166" customFormat="1" ht="12" thickBot="1">
      <c r="E2" s="169"/>
      <c r="F2" s="169"/>
      <c r="G2" s="169"/>
      <c r="H2" s="169"/>
      <c r="I2" s="171"/>
      <c r="J2" s="170"/>
      <c r="K2" s="169"/>
      <c r="L2" s="169"/>
      <c r="M2" s="169"/>
      <c r="N2" s="169"/>
      <c r="O2" s="168"/>
      <c r="P2" s="167"/>
    </row>
    <row r="3" spans="1:26" ht="12.75" customHeight="1">
      <c r="A3" s="133" t="s">
        <v>1</v>
      </c>
      <c r="B3" s="132" t="s">
        <v>2</v>
      </c>
      <c r="C3" s="132" t="s">
        <v>3</v>
      </c>
      <c r="D3" s="132" t="s">
        <v>4</v>
      </c>
      <c r="E3" s="132" t="s">
        <v>5</v>
      </c>
      <c r="F3" s="132" t="s">
        <v>6</v>
      </c>
      <c r="G3" s="132" t="s">
        <v>7</v>
      </c>
      <c r="H3" s="132" t="s">
        <v>8</v>
      </c>
      <c r="I3" s="131" t="s">
        <v>9</v>
      </c>
      <c r="J3" s="130" t="s">
        <v>10</v>
      </c>
      <c r="K3" s="129" t="s">
        <v>123</v>
      </c>
      <c r="L3" s="128"/>
      <c r="M3" s="128"/>
      <c r="N3" s="128"/>
      <c r="O3" s="128"/>
      <c r="P3" s="127"/>
      <c r="Q3" s="126" t="s">
        <v>12</v>
      </c>
      <c r="R3" s="126" t="s">
        <v>13</v>
      </c>
      <c r="S3" s="146"/>
      <c r="T3" s="146"/>
      <c r="U3" s="146"/>
      <c r="V3" s="146"/>
      <c r="W3" s="145"/>
      <c r="X3" s="146"/>
      <c r="Y3" s="146"/>
      <c r="Z3" s="146"/>
    </row>
    <row r="4" spans="1:26" s="118" customFormat="1" ht="11.25" customHeight="1">
      <c r="A4" s="125"/>
      <c r="B4" s="124"/>
      <c r="C4" s="124"/>
      <c r="D4" s="124"/>
      <c r="E4" s="124"/>
      <c r="F4" s="124"/>
      <c r="G4" s="124"/>
      <c r="H4" s="124"/>
      <c r="I4" s="123"/>
      <c r="J4" s="122"/>
      <c r="K4" s="121">
        <v>1</v>
      </c>
      <c r="L4" s="121">
        <v>2</v>
      </c>
      <c r="M4" s="121">
        <v>3</v>
      </c>
      <c r="N4" s="121">
        <v>4</v>
      </c>
      <c r="O4" s="121" t="s">
        <v>14</v>
      </c>
      <c r="P4" s="120" t="s">
        <v>15</v>
      </c>
      <c r="Q4" s="119"/>
      <c r="R4" s="119"/>
      <c r="S4" s="146"/>
      <c r="T4" s="146"/>
      <c r="U4" s="146"/>
      <c r="V4" s="146"/>
      <c r="W4" s="145"/>
      <c r="X4" s="146"/>
      <c r="Y4" s="146"/>
      <c r="Z4" s="146"/>
    </row>
    <row r="5" spans="1:26" ht="15.75">
      <c r="A5" s="178"/>
      <c r="B5" s="178">
        <v>11</v>
      </c>
      <c r="C5" s="178" t="s">
        <v>21</v>
      </c>
      <c r="D5" s="178"/>
      <c r="E5" s="180" t="s">
        <v>114</v>
      </c>
      <c r="F5" s="178" t="s">
        <v>23</v>
      </c>
      <c r="G5" s="179">
        <v>40928</v>
      </c>
      <c r="H5" s="184" t="s">
        <v>77</v>
      </c>
      <c r="I5" s="183">
        <v>34.549999999999997</v>
      </c>
      <c r="J5" s="113">
        <f>O5/I5</f>
        <v>1.8813314037626629</v>
      </c>
      <c r="K5" s="190">
        <v>65</v>
      </c>
      <c r="L5" s="202">
        <v>67.5</v>
      </c>
      <c r="M5" s="189">
        <v>67.5</v>
      </c>
      <c r="N5" s="178"/>
      <c r="O5" s="201">
        <v>65</v>
      </c>
      <c r="P5" s="194"/>
      <c r="Q5" s="178">
        <v>1</v>
      </c>
      <c r="R5" s="178"/>
      <c r="S5" s="146"/>
      <c r="T5" s="146"/>
      <c r="U5" s="146"/>
      <c r="V5" s="146"/>
      <c r="W5" s="145"/>
      <c r="X5" s="145"/>
      <c r="Y5" s="145"/>
      <c r="Z5" s="145"/>
    </row>
    <row r="6" spans="1:26" ht="15.75">
      <c r="A6" s="178"/>
      <c r="B6" s="178">
        <v>11</v>
      </c>
      <c r="C6" s="178" t="s">
        <v>21</v>
      </c>
      <c r="D6" s="178"/>
      <c r="E6" s="180" t="s">
        <v>112</v>
      </c>
      <c r="F6" s="178" t="s">
        <v>23</v>
      </c>
      <c r="G6" s="179">
        <v>40573</v>
      </c>
      <c r="H6" s="184" t="s">
        <v>77</v>
      </c>
      <c r="I6" s="183">
        <v>34.840000000000003</v>
      </c>
      <c r="J6" s="187">
        <f>O6/I6</f>
        <v>1.4351320321469574</v>
      </c>
      <c r="K6" s="190">
        <v>42.5</v>
      </c>
      <c r="L6" s="190">
        <v>50</v>
      </c>
      <c r="M6" s="189">
        <v>55</v>
      </c>
      <c r="N6" s="181"/>
      <c r="O6" s="181">
        <v>50</v>
      </c>
      <c r="P6" s="194"/>
      <c r="Q6" s="178">
        <v>2</v>
      </c>
      <c r="R6" s="178"/>
      <c r="S6" s="146"/>
      <c r="T6" s="146"/>
      <c r="U6" s="146"/>
      <c r="V6" s="146"/>
      <c r="W6" s="145"/>
      <c r="X6" s="145"/>
      <c r="Y6" s="145"/>
      <c r="Z6" s="145"/>
    </row>
    <row r="7" spans="1:26" ht="12.75" customHeight="1">
      <c r="A7" s="178"/>
      <c r="B7" s="178">
        <v>11</v>
      </c>
      <c r="C7" s="178" t="s">
        <v>21</v>
      </c>
      <c r="D7" s="178"/>
      <c r="E7" s="180" t="s">
        <v>111</v>
      </c>
      <c r="F7" s="178" t="s">
        <v>23</v>
      </c>
      <c r="G7" s="179">
        <v>40938</v>
      </c>
      <c r="H7" s="184" t="s">
        <v>77</v>
      </c>
      <c r="I7" s="183">
        <v>36.35</v>
      </c>
      <c r="J7" s="187">
        <f>O7/I7</f>
        <v>1.1004126547455295</v>
      </c>
      <c r="K7" s="200">
        <v>30</v>
      </c>
      <c r="L7" s="190">
        <v>40</v>
      </c>
      <c r="M7" s="189">
        <v>50</v>
      </c>
      <c r="N7" s="181"/>
      <c r="O7" s="199">
        <v>40</v>
      </c>
      <c r="P7" s="194"/>
      <c r="Q7" s="178">
        <v>3</v>
      </c>
      <c r="R7" s="178"/>
      <c r="S7" s="146"/>
      <c r="T7" s="146"/>
      <c r="U7" s="146"/>
      <c r="V7" s="146"/>
      <c r="W7" s="145"/>
      <c r="X7" s="145"/>
      <c r="Y7" s="145"/>
      <c r="Z7" s="145"/>
    </row>
    <row r="8" spans="1:26" ht="12.75" customHeight="1">
      <c r="A8" s="178"/>
      <c r="B8" s="178">
        <v>11</v>
      </c>
      <c r="C8" s="178" t="s">
        <v>21</v>
      </c>
      <c r="D8" s="178"/>
      <c r="E8" s="180" t="s">
        <v>110</v>
      </c>
      <c r="F8" s="178" t="s">
        <v>23</v>
      </c>
      <c r="G8" s="179">
        <v>40791</v>
      </c>
      <c r="H8" s="184" t="s">
        <v>77</v>
      </c>
      <c r="I8" s="183">
        <v>56.05</v>
      </c>
      <c r="J8" s="187">
        <f>O8/I8</f>
        <v>0.89206066012488849</v>
      </c>
      <c r="K8" s="190">
        <v>40</v>
      </c>
      <c r="L8" s="190">
        <v>50</v>
      </c>
      <c r="M8" s="189">
        <v>55</v>
      </c>
      <c r="N8" s="181"/>
      <c r="O8" s="181">
        <v>50</v>
      </c>
      <c r="P8" s="194"/>
      <c r="Q8" s="178">
        <v>4</v>
      </c>
      <c r="R8" s="178"/>
      <c r="S8" s="146"/>
      <c r="T8" s="146"/>
      <c r="U8" s="146"/>
      <c r="V8" s="146"/>
      <c r="W8" s="145"/>
      <c r="X8" s="145"/>
      <c r="Y8" s="145"/>
      <c r="Z8" s="145"/>
    </row>
    <row r="9" spans="1:26" ht="12.75" customHeight="1">
      <c r="A9" s="178"/>
      <c r="B9" s="178">
        <v>12</v>
      </c>
      <c r="C9" s="178" t="s">
        <v>21</v>
      </c>
      <c r="D9" s="178"/>
      <c r="E9" s="180" t="s">
        <v>109</v>
      </c>
      <c r="F9" s="178" t="s">
        <v>23</v>
      </c>
      <c r="G9" s="179">
        <v>40807</v>
      </c>
      <c r="H9" s="184" t="s">
        <v>78</v>
      </c>
      <c r="I9" s="183">
        <v>26.5</v>
      </c>
      <c r="J9" s="198">
        <f>O11/I11</f>
        <v>2.2540983606557377</v>
      </c>
      <c r="K9" s="189">
        <v>32.5</v>
      </c>
      <c r="L9" s="190">
        <v>32.5</v>
      </c>
      <c r="M9" s="189">
        <v>35</v>
      </c>
      <c r="N9" s="181"/>
      <c r="O9" s="181">
        <v>32.5</v>
      </c>
      <c r="P9" s="194"/>
      <c r="Q9" s="178">
        <v>1</v>
      </c>
      <c r="R9" s="178"/>
      <c r="S9" s="146"/>
      <c r="T9" s="146"/>
      <c r="U9" s="146"/>
      <c r="V9" s="146"/>
      <c r="W9" s="145"/>
      <c r="X9" s="145"/>
      <c r="Y9" s="145"/>
      <c r="Z9" s="145"/>
    </row>
    <row r="10" spans="1:26" ht="12.75" customHeight="1">
      <c r="A10" s="178"/>
      <c r="B10" s="178">
        <v>12</v>
      </c>
      <c r="C10" s="178" t="s">
        <v>21</v>
      </c>
      <c r="D10" s="178"/>
      <c r="E10" s="180" t="s">
        <v>83</v>
      </c>
      <c r="F10" s="178" t="s">
        <v>23</v>
      </c>
      <c r="G10" s="179">
        <v>39560</v>
      </c>
      <c r="H10" s="184" t="s">
        <v>78</v>
      </c>
      <c r="I10" s="183">
        <v>55.7</v>
      </c>
      <c r="J10" s="187">
        <f>O11/I11</f>
        <v>2.2540983606557377</v>
      </c>
      <c r="K10" s="190">
        <v>60</v>
      </c>
      <c r="L10" s="190">
        <v>65</v>
      </c>
      <c r="M10" s="190">
        <v>70</v>
      </c>
      <c r="N10" s="181"/>
      <c r="O10" s="181">
        <v>70</v>
      </c>
      <c r="P10" s="194"/>
      <c r="Q10" s="178">
        <v>1</v>
      </c>
      <c r="R10" s="178"/>
      <c r="S10" s="146"/>
      <c r="T10" s="146"/>
      <c r="U10" s="146"/>
      <c r="V10" s="146"/>
      <c r="W10" s="145"/>
      <c r="X10" s="145"/>
      <c r="Y10" s="145"/>
      <c r="Z10" s="145"/>
    </row>
    <row r="11" spans="1:26" ht="12.75" customHeight="1">
      <c r="A11" s="178"/>
      <c r="B11" s="178">
        <v>13</v>
      </c>
      <c r="C11" s="178" t="s">
        <v>21</v>
      </c>
      <c r="D11" s="178"/>
      <c r="E11" s="180" t="s">
        <v>100</v>
      </c>
      <c r="F11" s="178" t="s">
        <v>23</v>
      </c>
      <c r="G11" s="179">
        <v>39554</v>
      </c>
      <c r="H11" s="184" t="s">
        <v>78</v>
      </c>
      <c r="I11" s="183">
        <v>36.6</v>
      </c>
      <c r="J11" s="187">
        <f>O11/I11</f>
        <v>2.2540983606557377</v>
      </c>
      <c r="K11" s="190">
        <v>75</v>
      </c>
      <c r="L11" s="190">
        <v>80</v>
      </c>
      <c r="M11" s="190">
        <v>82.5</v>
      </c>
      <c r="N11" s="181"/>
      <c r="O11" s="181">
        <v>82.5</v>
      </c>
      <c r="P11" s="194"/>
      <c r="Q11" s="178">
        <v>1</v>
      </c>
      <c r="R11" s="178"/>
      <c r="S11" s="146"/>
      <c r="T11" s="146"/>
      <c r="U11" s="146"/>
      <c r="V11" s="146"/>
      <c r="W11" s="145"/>
      <c r="X11" s="145"/>
      <c r="Y11" s="145"/>
      <c r="Z11" s="145"/>
    </row>
    <row r="12" spans="1:26" ht="12.75" customHeight="1">
      <c r="A12" s="178"/>
      <c r="B12" s="178">
        <v>13</v>
      </c>
      <c r="C12" s="112" t="s">
        <v>21</v>
      </c>
      <c r="D12" s="178"/>
      <c r="E12" s="180" t="s">
        <v>99</v>
      </c>
      <c r="F12" s="178" t="s">
        <v>70</v>
      </c>
      <c r="G12" s="179">
        <v>39710</v>
      </c>
      <c r="H12" s="184" t="s">
        <v>78</v>
      </c>
      <c r="I12" s="197">
        <v>34.65</v>
      </c>
      <c r="J12" s="187">
        <f>O12/I12</f>
        <v>2.1645021645021645</v>
      </c>
      <c r="K12" s="196">
        <v>55</v>
      </c>
      <c r="L12" s="196">
        <v>65</v>
      </c>
      <c r="M12" s="196">
        <v>75</v>
      </c>
      <c r="N12" s="195"/>
      <c r="O12" s="195">
        <v>75</v>
      </c>
      <c r="P12" s="113"/>
      <c r="Q12" s="178">
        <v>2</v>
      </c>
      <c r="R12" s="178"/>
      <c r="S12" s="146"/>
      <c r="T12" s="146"/>
      <c r="U12" s="146"/>
      <c r="V12" s="146"/>
      <c r="W12" s="145"/>
      <c r="X12" s="145"/>
      <c r="Y12" s="145"/>
      <c r="Z12" s="145"/>
    </row>
    <row r="13" spans="1:26" ht="12.75" customHeight="1">
      <c r="A13" s="178"/>
      <c r="B13" s="178">
        <v>13</v>
      </c>
      <c r="C13" s="178" t="s">
        <v>21</v>
      </c>
      <c r="D13" s="178"/>
      <c r="E13" s="180" t="s">
        <v>98</v>
      </c>
      <c r="F13" s="178" t="s">
        <v>23</v>
      </c>
      <c r="G13" s="179">
        <v>39661</v>
      </c>
      <c r="H13" s="184" t="s">
        <v>78</v>
      </c>
      <c r="I13" s="183">
        <v>33.15</v>
      </c>
      <c r="J13" s="187">
        <f>O13/I13</f>
        <v>1.5837104072398192</v>
      </c>
      <c r="K13" s="191">
        <v>47.5</v>
      </c>
      <c r="L13" s="191">
        <v>50</v>
      </c>
      <c r="M13" s="190">
        <v>52.5</v>
      </c>
      <c r="N13" s="178"/>
      <c r="O13" s="178">
        <v>52.5</v>
      </c>
      <c r="P13" s="194"/>
      <c r="Q13" s="178">
        <v>3</v>
      </c>
      <c r="R13" s="178"/>
      <c r="S13" s="146"/>
      <c r="T13" s="146"/>
      <c r="U13" s="146"/>
      <c r="V13" s="146"/>
      <c r="W13" s="145"/>
      <c r="X13" s="145"/>
      <c r="Y13" s="145"/>
      <c r="Z13" s="145"/>
    </row>
    <row r="14" spans="1:26" ht="12.75" customHeight="1">
      <c r="A14" s="178"/>
      <c r="B14" s="178">
        <v>13</v>
      </c>
      <c r="C14" s="178" t="s">
        <v>21</v>
      </c>
      <c r="D14" s="112"/>
      <c r="E14" s="142" t="s">
        <v>122</v>
      </c>
      <c r="F14" s="112" t="s">
        <v>23</v>
      </c>
      <c r="G14" s="115">
        <v>39222</v>
      </c>
      <c r="H14" s="138" t="s">
        <v>78</v>
      </c>
      <c r="I14" s="137">
        <v>51.5</v>
      </c>
      <c r="J14" s="187">
        <f>O14/I14</f>
        <v>1.3592233009708738</v>
      </c>
      <c r="K14" s="190">
        <v>60</v>
      </c>
      <c r="L14" s="190">
        <v>70</v>
      </c>
      <c r="M14" s="189">
        <v>75</v>
      </c>
      <c r="N14" s="181"/>
      <c r="O14" s="181">
        <v>70</v>
      </c>
      <c r="P14" s="113"/>
      <c r="Q14" s="178">
        <v>4</v>
      </c>
      <c r="R14" s="178"/>
      <c r="S14" s="146"/>
      <c r="T14" s="146"/>
      <c r="U14" s="146"/>
      <c r="V14" s="146"/>
      <c r="W14" s="145"/>
      <c r="X14" s="145"/>
      <c r="Y14" s="145"/>
      <c r="Z14" s="145"/>
    </row>
    <row r="15" spans="1:26" ht="12.75" customHeight="1">
      <c r="A15" s="178"/>
      <c r="B15" s="178">
        <v>14</v>
      </c>
      <c r="C15" s="112" t="s">
        <v>21</v>
      </c>
      <c r="D15" s="178"/>
      <c r="E15" s="180" t="s">
        <v>94</v>
      </c>
      <c r="F15" s="188" t="s">
        <v>40</v>
      </c>
      <c r="G15" s="179">
        <v>39268</v>
      </c>
      <c r="H15" s="184" t="s">
        <v>78</v>
      </c>
      <c r="I15" s="183">
        <v>73.5</v>
      </c>
      <c r="J15" s="187">
        <v>0.66020000000000001</v>
      </c>
      <c r="K15" s="190">
        <v>105</v>
      </c>
      <c r="L15" s="190">
        <v>115</v>
      </c>
      <c r="M15" s="190">
        <v>125</v>
      </c>
      <c r="N15" s="181"/>
      <c r="O15" s="181">
        <v>125</v>
      </c>
      <c r="P15" s="113">
        <f>O15*J15</f>
        <v>82.525000000000006</v>
      </c>
      <c r="Q15" s="178">
        <v>1</v>
      </c>
      <c r="R15" s="178"/>
      <c r="S15" s="146"/>
      <c r="T15" s="146"/>
      <c r="U15" s="146"/>
      <c r="V15" s="146"/>
      <c r="W15" s="145"/>
      <c r="X15" s="145"/>
      <c r="Y15" s="145"/>
      <c r="Z15" s="145"/>
    </row>
    <row r="16" spans="1:26" ht="12.75" customHeight="1">
      <c r="A16" s="178"/>
      <c r="B16" s="178">
        <v>14</v>
      </c>
      <c r="C16" s="178" t="s">
        <v>21</v>
      </c>
      <c r="D16" s="178"/>
      <c r="E16" s="180" t="s">
        <v>79</v>
      </c>
      <c r="F16" s="178" t="s">
        <v>23</v>
      </c>
      <c r="G16" s="179">
        <v>39299</v>
      </c>
      <c r="H16" s="184" t="s">
        <v>78</v>
      </c>
      <c r="I16" s="183">
        <v>65.3</v>
      </c>
      <c r="J16" s="187">
        <v>0.74809999999999999</v>
      </c>
      <c r="K16" s="193">
        <v>100</v>
      </c>
      <c r="L16" s="190">
        <v>100</v>
      </c>
      <c r="M16" s="190">
        <v>105</v>
      </c>
      <c r="N16" s="181"/>
      <c r="O16" s="181">
        <v>105</v>
      </c>
      <c r="P16" s="113">
        <f>O16*J16</f>
        <v>78.5505</v>
      </c>
      <c r="Q16" s="178">
        <v>2</v>
      </c>
      <c r="R16" s="178"/>
      <c r="S16" s="146"/>
      <c r="T16" s="146"/>
      <c r="U16" s="146"/>
      <c r="V16" s="146"/>
      <c r="W16" s="145"/>
      <c r="X16" s="145"/>
      <c r="Y16" s="145"/>
      <c r="Z16" s="145"/>
    </row>
    <row r="17" spans="1:26" ht="12.75" customHeight="1">
      <c r="A17" s="178"/>
      <c r="B17" s="178">
        <v>14</v>
      </c>
      <c r="C17" s="178" t="s">
        <v>21</v>
      </c>
      <c r="D17" s="188"/>
      <c r="E17" s="180" t="s">
        <v>87</v>
      </c>
      <c r="F17" s="178" t="s">
        <v>23</v>
      </c>
      <c r="G17" s="179">
        <v>39608</v>
      </c>
      <c r="H17" s="192" t="s">
        <v>78</v>
      </c>
      <c r="I17" s="183">
        <v>85</v>
      </c>
      <c r="J17" s="187">
        <v>0.60980000000000001</v>
      </c>
      <c r="K17" s="191">
        <v>95</v>
      </c>
      <c r="L17" s="190">
        <v>105</v>
      </c>
      <c r="M17" s="190">
        <v>120</v>
      </c>
      <c r="N17" s="181"/>
      <c r="O17" s="181">
        <v>120</v>
      </c>
      <c r="P17" s="113">
        <f>O17*J17</f>
        <v>73.176000000000002</v>
      </c>
      <c r="Q17" s="178">
        <v>3</v>
      </c>
      <c r="R17" s="178"/>
      <c r="S17" s="159"/>
      <c r="T17" s="159"/>
      <c r="U17" s="159"/>
      <c r="V17" s="159"/>
      <c r="W17" s="145"/>
      <c r="X17" s="146"/>
      <c r="Y17" s="146"/>
      <c r="Z17" s="146"/>
    </row>
    <row r="18" spans="1:26" ht="12.75" customHeight="1">
      <c r="A18" s="178"/>
      <c r="B18" s="178">
        <v>14</v>
      </c>
      <c r="C18" s="178" t="s">
        <v>21</v>
      </c>
      <c r="D18" s="178"/>
      <c r="E18" s="180" t="s">
        <v>91</v>
      </c>
      <c r="F18" s="178" t="s">
        <v>23</v>
      </c>
      <c r="G18" s="179">
        <v>39391</v>
      </c>
      <c r="H18" s="184" t="s">
        <v>78</v>
      </c>
      <c r="I18" s="183">
        <v>58.9</v>
      </c>
      <c r="J18" s="187">
        <v>0.8286</v>
      </c>
      <c r="K18" s="190">
        <v>75</v>
      </c>
      <c r="L18" s="190">
        <v>80</v>
      </c>
      <c r="M18" s="189">
        <v>90</v>
      </c>
      <c r="N18" s="181"/>
      <c r="O18" s="181">
        <v>80</v>
      </c>
      <c r="P18" s="113">
        <f>O18*J18</f>
        <v>66.287999999999997</v>
      </c>
      <c r="Q18" s="178">
        <v>4</v>
      </c>
      <c r="R18" s="178"/>
      <c r="S18" s="146"/>
      <c r="T18" s="146"/>
      <c r="U18" s="146"/>
      <c r="V18" s="146"/>
      <c r="W18" s="145"/>
      <c r="X18" s="145"/>
      <c r="Y18" s="145"/>
      <c r="Z18" s="145"/>
    </row>
    <row r="19" spans="1:26" ht="12.75" customHeight="1">
      <c r="A19" s="178"/>
      <c r="B19" s="178">
        <v>14</v>
      </c>
      <c r="C19" s="178" t="s">
        <v>21</v>
      </c>
      <c r="D19" s="178"/>
      <c r="E19" s="180" t="s">
        <v>86</v>
      </c>
      <c r="F19" s="178" t="s">
        <v>23</v>
      </c>
      <c r="G19" s="179">
        <v>40023</v>
      </c>
      <c r="H19" s="184" t="s">
        <v>78</v>
      </c>
      <c r="I19" s="183">
        <v>50.35</v>
      </c>
      <c r="J19" s="187">
        <v>0.98719999999999997</v>
      </c>
      <c r="K19" s="190">
        <v>40</v>
      </c>
      <c r="L19" s="190">
        <v>50</v>
      </c>
      <c r="M19" s="189">
        <v>60</v>
      </c>
      <c r="N19" s="181"/>
      <c r="O19" s="181">
        <v>50</v>
      </c>
      <c r="P19" s="113">
        <f>O19*J19</f>
        <v>49.36</v>
      </c>
      <c r="Q19" s="178">
        <v>5</v>
      </c>
      <c r="R19" s="178"/>
      <c r="S19" s="146"/>
      <c r="T19" s="146"/>
      <c r="U19" s="146"/>
      <c r="V19" s="146"/>
      <c r="W19" s="145"/>
      <c r="X19" s="145"/>
      <c r="Y19" s="145"/>
      <c r="Z19" s="145"/>
    </row>
    <row r="20" spans="1:26" ht="12.75" customHeight="1">
      <c r="A20" s="112"/>
      <c r="B20" s="112"/>
      <c r="C20" s="112"/>
      <c r="D20" s="112"/>
      <c r="E20" s="116" t="s">
        <v>16</v>
      </c>
      <c r="F20" s="116" t="s">
        <v>17</v>
      </c>
      <c r="G20" s="165" t="s">
        <v>18</v>
      </c>
      <c r="H20" s="112"/>
      <c r="I20" s="137"/>
      <c r="J20" s="136"/>
      <c r="K20" s="134"/>
      <c r="L20" s="134"/>
      <c r="M20" s="134"/>
      <c r="N20" s="134"/>
      <c r="O20" s="134"/>
      <c r="P20" s="113"/>
      <c r="Q20" s="112"/>
      <c r="R20" s="112"/>
      <c r="S20" s="159"/>
      <c r="T20" s="159"/>
      <c r="U20" s="159"/>
      <c r="V20" s="159"/>
      <c r="W20" s="145"/>
      <c r="X20" s="146"/>
      <c r="Y20" s="146"/>
      <c r="Z20" s="146"/>
    </row>
    <row r="21" spans="1:26" ht="12.75" customHeight="1">
      <c r="A21" s="178"/>
      <c r="B21" s="178"/>
      <c r="C21" s="188" t="s">
        <v>21</v>
      </c>
      <c r="D21" s="112"/>
      <c r="E21" s="180"/>
      <c r="F21" s="178"/>
      <c r="G21" s="179"/>
      <c r="H21" s="184"/>
      <c r="I21" s="183"/>
      <c r="J21" s="187" t="e">
        <f>O21/I21</f>
        <v>#DIV/0!</v>
      </c>
      <c r="K21" s="181"/>
      <c r="L21" s="181"/>
      <c r="M21" s="181"/>
      <c r="N21" s="181"/>
      <c r="O21" s="181"/>
      <c r="P21" s="113" t="e">
        <f>O21*J21</f>
        <v>#DIV/0!</v>
      </c>
      <c r="Q21" s="178"/>
      <c r="R21" s="178"/>
      <c r="S21" s="146"/>
      <c r="T21" s="146"/>
      <c r="U21" s="146"/>
      <c r="V21" s="146"/>
      <c r="W21" s="145"/>
      <c r="X21" s="145"/>
      <c r="Y21" s="145"/>
      <c r="Z21" s="145"/>
    </row>
    <row r="22" spans="1:26" ht="15" customHeight="1">
      <c r="A22" s="178"/>
      <c r="B22" s="178"/>
      <c r="C22" s="178" t="s">
        <v>21</v>
      </c>
      <c r="D22" s="178"/>
      <c r="E22" s="112"/>
      <c r="F22" s="112"/>
      <c r="G22" s="112"/>
      <c r="H22" s="112"/>
      <c r="I22" s="114"/>
      <c r="J22" s="187" t="e">
        <f>O22/I22</f>
        <v>#DIV/0!</v>
      </c>
      <c r="K22" s="181"/>
      <c r="L22" s="181"/>
      <c r="M22" s="181"/>
      <c r="N22" s="181"/>
      <c r="O22" s="181"/>
      <c r="P22" s="113" t="e">
        <f>O22*J22</f>
        <v>#DIV/0!</v>
      </c>
      <c r="Q22" s="178"/>
      <c r="R22" s="178"/>
      <c r="S22" s="153"/>
      <c r="T22" s="153"/>
      <c r="U22" s="153"/>
      <c r="V22" s="153"/>
      <c r="W22" s="154"/>
      <c r="X22" s="153"/>
      <c r="Y22" s="153"/>
      <c r="Z22" s="153"/>
    </row>
    <row r="23" spans="1:26" ht="12.75" customHeight="1">
      <c r="A23" s="178"/>
      <c r="B23" s="178"/>
      <c r="C23" s="178" t="s">
        <v>21</v>
      </c>
      <c r="D23" s="112"/>
      <c r="E23" s="112"/>
      <c r="F23" s="112"/>
      <c r="G23" s="112"/>
      <c r="H23" s="112"/>
      <c r="I23" s="114"/>
      <c r="J23" s="187" t="e">
        <f>O23/I23</f>
        <v>#DIV/0!</v>
      </c>
      <c r="K23" s="181"/>
      <c r="L23" s="181"/>
      <c r="M23" s="181"/>
      <c r="N23" s="181"/>
      <c r="O23" s="181"/>
      <c r="P23" s="113" t="e">
        <f>O23*J23</f>
        <v>#DIV/0!</v>
      </c>
      <c r="Q23" s="178"/>
      <c r="R23" s="178"/>
      <c r="S23" s="157"/>
      <c r="T23" s="153"/>
      <c r="U23" s="153"/>
      <c r="V23" s="153"/>
      <c r="W23" s="154"/>
      <c r="X23" s="154"/>
      <c r="Y23" s="154"/>
      <c r="Z23" s="154"/>
    </row>
    <row r="24" spans="1:26" ht="12.75" customHeight="1">
      <c r="A24" s="178"/>
      <c r="B24" s="178"/>
      <c r="C24" s="178" t="s">
        <v>21</v>
      </c>
      <c r="D24" s="112"/>
      <c r="E24" s="112"/>
      <c r="F24" s="112"/>
      <c r="G24" s="112"/>
      <c r="H24" s="112"/>
      <c r="I24" s="114"/>
      <c r="J24" s="187" t="e">
        <f>O24/I24</f>
        <v>#DIV/0!</v>
      </c>
      <c r="K24" s="181"/>
      <c r="L24" s="181"/>
      <c r="M24" s="181"/>
      <c r="N24" s="181"/>
      <c r="O24" s="181"/>
      <c r="P24" s="113" t="e">
        <f>O24*J24</f>
        <v>#DIV/0!</v>
      </c>
      <c r="Q24" s="178"/>
      <c r="R24" s="178"/>
      <c r="S24" s="156"/>
      <c r="T24" s="156"/>
      <c r="U24" s="156"/>
      <c r="V24" s="156"/>
      <c r="W24" s="155"/>
      <c r="X24" s="155"/>
      <c r="Y24" s="155"/>
      <c r="Z24" s="155"/>
    </row>
    <row r="25" spans="1:26" ht="12.75" customHeight="1">
      <c r="A25" s="178"/>
      <c r="B25" s="178"/>
      <c r="C25" s="178" t="s">
        <v>21</v>
      </c>
      <c r="D25" s="178"/>
      <c r="E25" s="180"/>
      <c r="F25" s="178"/>
      <c r="G25" s="179"/>
      <c r="H25" s="184"/>
      <c r="I25" s="183"/>
      <c r="J25" s="182"/>
      <c r="K25" s="186"/>
      <c r="L25" s="181"/>
      <c r="M25" s="181"/>
      <c r="N25" s="181"/>
      <c r="O25" s="181"/>
      <c r="P25" s="113">
        <f>O25*J25</f>
        <v>0</v>
      </c>
      <c r="Q25" s="178"/>
      <c r="R25" s="178"/>
      <c r="S25" s="153"/>
      <c r="T25" s="153"/>
      <c r="U25" s="153"/>
      <c r="V25" s="153"/>
      <c r="W25" s="154"/>
      <c r="X25" s="153"/>
      <c r="Y25" s="153"/>
      <c r="Z25" s="153"/>
    </row>
    <row r="26" spans="1:26" ht="12.75" customHeight="1">
      <c r="A26" s="178"/>
      <c r="B26" s="178"/>
      <c r="C26" s="178" t="s">
        <v>21</v>
      </c>
      <c r="D26" s="178"/>
      <c r="E26" s="180"/>
      <c r="F26" s="178"/>
      <c r="G26" s="179"/>
      <c r="H26" s="184"/>
      <c r="I26" s="183"/>
      <c r="J26" s="182"/>
      <c r="K26" s="181"/>
      <c r="L26" s="181"/>
      <c r="M26" s="181"/>
      <c r="N26" s="181"/>
      <c r="O26" s="181"/>
      <c r="P26" s="113">
        <f>O26*J26</f>
        <v>0</v>
      </c>
      <c r="Q26" s="178"/>
      <c r="R26" s="178"/>
      <c r="S26" s="146"/>
      <c r="T26" s="146"/>
      <c r="U26" s="146"/>
      <c r="V26" s="146"/>
      <c r="W26" s="145"/>
      <c r="X26" s="146"/>
      <c r="Y26" s="146"/>
      <c r="Z26" s="146"/>
    </row>
    <row r="27" spans="1:26" ht="12.75" customHeight="1">
      <c r="A27" s="178"/>
      <c r="B27" s="178"/>
      <c r="C27" s="178" t="s">
        <v>21</v>
      </c>
      <c r="D27" s="178"/>
      <c r="E27" s="180"/>
      <c r="F27" s="178"/>
      <c r="G27" s="179"/>
      <c r="H27" s="184"/>
      <c r="I27" s="183"/>
      <c r="J27" s="182"/>
      <c r="K27" s="181"/>
      <c r="L27" s="181"/>
      <c r="M27" s="181"/>
      <c r="N27" s="181"/>
      <c r="O27" s="181"/>
      <c r="P27" s="113">
        <f>O27*J27</f>
        <v>0</v>
      </c>
      <c r="Q27" s="178"/>
      <c r="R27" s="178"/>
      <c r="S27" s="153"/>
      <c r="T27" s="153"/>
      <c r="U27" s="153"/>
      <c r="V27" s="153"/>
      <c r="W27" s="154"/>
      <c r="X27" s="153"/>
      <c r="Y27" s="153"/>
      <c r="Z27" s="153"/>
    </row>
    <row r="28" spans="1:26" ht="12.75" customHeight="1">
      <c r="A28" s="178"/>
      <c r="B28" s="178"/>
      <c r="C28" s="178" t="s">
        <v>21</v>
      </c>
      <c r="D28" s="178"/>
      <c r="E28" s="180"/>
      <c r="F28" s="178"/>
      <c r="G28" s="179"/>
      <c r="H28" s="184"/>
      <c r="I28" s="183"/>
      <c r="J28" s="182"/>
      <c r="K28" s="181"/>
      <c r="L28" s="181"/>
      <c r="M28" s="181"/>
      <c r="N28" s="181"/>
      <c r="O28" s="181"/>
      <c r="P28" s="113">
        <f>O28*J28</f>
        <v>0</v>
      </c>
      <c r="Q28" s="178"/>
      <c r="R28" s="178"/>
      <c r="S28" s="146"/>
      <c r="T28" s="146"/>
      <c r="U28" s="146"/>
      <c r="V28" s="146"/>
      <c r="W28" s="145"/>
      <c r="X28" s="145"/>
      <c r="Y28" s="145"/>
      <c r="Z28" s="145"/>
    </row>
    <row r="29" spans="1:26" ht="12.75" customHeight="1">
      <c r="A29" s="178"/>
      <c r="B29" s="178"/>
      <c r="C29" s="178" t="s">
        <v>21</v>
      </c>
      <c r="D29" s="178"/>
      <c r="E29" s="180"/>
      <c r="F29" s="178"/>
      <c r="G29" s="179"/>
      <c r="H29" s="184"/>
      <c r="I29" s="183"/>
      <c r="J29" s="182"/>
      <c r="K29" s="181"/>
      <c r="L29" s="181"/>
      <c r="M29" s="181"/>
      <c r="N29" s="181"/>
      <c r="O29" s="181"/>
      <c r="P29" s="113">
        <f>O29*J29</f>
        <v>0</v>
      </c>
      <c r="Q29" s="178"/>
      <c r="R29" s="185"/>
      <c r="S29" s="146"/>
      <c r="T29" s="146"/>
      <c r="U29" s="146"/>
      <c r="V29" s="146"/>
      <c r="W29" s="145"/>
      <c r="X29" s="145"/>
      <c r="Y29" s="145"/>
      <c r="Z29" s="145"/>
    </row>
    <row r="30" spans="1:26" ht="12.75" customHeight="1">
      <c r="A30" s="178"/>
      <c r="B30" s="178"/>
      <c r="C30" s="178" t="s">
        <v>21</v>
      </c>
      <c r="D30" s="178"/>
      <c r="E30" s="180"/>
      <c r="F30" s="178"/>
      <c r="G30" s="179"/>
      <c r="H30" s="184"/>
      <c r="I30" s="183"/>
      <c r="J30" s="182"/>
      <c r="K30" s="181"/>
      <c r="L30" s="181"/>
      <c r="M30" s="181"/>
      <c r="N30" s="181"/>
      <c r="O30" s="181"/>
      <c r="P30" s="113">
        <f>O30*J30</f>
        <v>0</v>
      </c>
      <c r="Q30" s="178"/>
      <c r="R30" s="178"/>
      <c r="S30" s="149"/>
      <c r="T30" s="149"/>
      <c r="U30" s="149"/>
      <c r="V30" s="149"/>
      <c r="W30" s="148"/>
      <c r="X30" s="148"/>
      <c r="Y30" s="148"/>
      <c r="Z30" s="148"/>
    </row>
    <row r="31" spans="1:26" ht="12.75" customHeight="1">
      <c r="A31" s="178"/>
      <c r="B31" s="178"/>
      <c r="C31" s="178"/>
      <c r="D31" s="178"/>
      <c r="E31" s="180"/>
      <c r="F31" s="178"/>
      <c r="G31" s="179"/>
      <c r="H31" s="178"/>
      <c r="I31" s="178"/>
      <c r="J31" s="178"/>
      <c r="K31" s="178"/>
      <c r="L31" s="181"/>
      <c r="M31" s="181"/>
      <c r="N31" s="181"/>
      <c r="O31" s="181"/>
      <c r="P31" s="113">
        <f>O31*J31</f>
        <v>0</v>
      </c>
      <c r="Q31" s="178"/>
      <c r="R31" s="178"/>
      <c r="S31" s="146"/>
      <c r="T31" s="146"/>
      <c r="U31" s="146"/>
      <c r="V31" s="146"/>
      <c r="W31" s="145"/>
      <c r="X31" s="145"/>
      <c r="Y31" s="145"/>
      <c r="Z31" s="145"/>
    </row>
    <row r="32" spans="1:26" ht="12.75" customHeight="1">
      <c r="A32" s="178"/>
      <c r="B32" s="178"/>
      <c r="C32" s="178"/>
      <c r="D32" s="178"/>
      <c r="E32" s="180"/>
      <c r="F32" s="178"/>
      <c r="G32" s="179"/>
      <c r="H32" s="184"/>
      <c r="I32" s="183"/>
      <c r="J32" s="182"/>
      <c r="K32" s="181"/>
      <c r="L32" s="181"/>
      <c r="M32" s="181"/>
      <c r="N32" s="181"/>
      <c r="O32" s="181"/>
      <c r="P32" s="113">
        <f>O32*J32</f>
        <v>0</v>
      </c>
      <c r="Q32" s="178"/>
      <c r="R32" s="178"/>
      <c r="S32" s="146"/>
      <c r="T32" s="146"/>
      <c r="U32" s="146"/>
      <c r="V32" s="146"/>
      <c r="W32" s="146"/>
      <c r="X32" s="146"/>
      <c r="Y32" s="146"/>
      <c r="Z32" s="146"/>
    </row>
    <row r="33" spans="1:26" ht="12.75" customHeight="1">
      <c r="A33" s="178"/>
      <c r="B33" s="178"/>
      <c r="C33" s="178"/>
      <c r="D33" s="178"/>
      <c r="E33" s="180"/>
      <c r="F33" s="178"/>
      <c r="G33" s="179"/>
      <c r="H33" s="178"/>
      <c r="I33" s="178"/>
      <c r="J33" s="178"/>
      <c r="K33" s="178"/>
      <c r="L33" s="178"/>
      <c r="M33" s="178"/>
      <c r="N33" s="178"/>
      <c r="O33" s="178"/>
      <c r="P33" s="113">
        <f>O33*J33</f>
        <v>0</v>
      </c>
      <c r="Q33" s="178"/>
      <c r="R33" s="178"/>
      <c r="S33" s="146"/>
      <c r="T33" s="146"/>
      <c r="U33" s="146"/>
      <c r="V33" s="146"/>
      <c r="W33" s="145"/>
      <c r="X33" s="145"/>
      <c r="Y33" s="145"/>
      <c r="Z33" s="145"/>
    </row>
    <row r="34" spans="1:26" ht="12.75" customHeight="1">
      <c r="A34" s="178"/>
      <c r="B34" s="178"/>
      <c r="C34" s="178"/>
      <c r="D34" s="178"/>
      <c r="E34" s="180"/>
      <c r="F34" s="178"/>
      <c r="G34" s="179"/>
      <c r="H34" s="184"/>
      <c r="I34" s="183"/>
      <c r="J34" s="182"/>
      <c r="K34" s="181"/>
      <c r="L34" s="181"/>
      <c r="M34" s="181"/>
      <c r="N34" s="181"/>
      <c r="O34" s="181"/>
      <c r="P34" s="113">
        <f>O34*J34</f>
        <v>0</v>
      </c>
      <c r="Q34" s="178"/>
      <c r="R34" s="185"/>
      <c r="S34" s="146"/>
      <c r="T34" s="146"/>
      <c r="U34" s="146"/>
      <c r="V34" s="146"/>
      <c r="W34" s="145"/>
      <c r="X34" s="145"/>
      <c r="Y34" s="145"/>
      <c r="Z34" s="145"/>
    </row>
    <row r="35" spans="1:26" ht="12.75" customHeight="1">
      <c r="A35" s="178"/>
      <c r="B35" s="178"/>
      <c r="C35" s="178"/>
      <c r="D35" s="178"/>
      <c r="E35" s="180"/>
      <c r="F35" s="178"/>
      <c r="G35" s="179"/>
      <c r="H35" s="178"/>
      <c r="I35" s="178"/>
      <c r="J35" s="178"/>
      <c r="K35" s="178"/>
      <c r="L35" s="181"/>
      <c r="M35" s="181"/>
      <c r="N35" s="181"/>
      <c r="O35" s="181"/>
      <c r="P35" s="113">
        <f>O35*J35</f>
        <v>0</v>
      </c>
      <c r="Q35" s="178"/>
      <c r="R35" s="178"/>
      <c r="S35" s="146"/>
      <c r="T35" s="146"/>
      <c r="U35" s="146"/>
      <c r="V35" s="146"/>
      <c r="W35" s="145"/>
      <c r="X35" s="145"/>
      <c r="Y35" s="145"/>
      <c r="Z35" s="145"/>
    </row>
    <row r="36" spans="1:26" ht="12.75" customHeight="1">
      <c r="A36" s="178"/>
      <c r="B36" s="178"/>
      <c r="C36" s="178"/>
      <c r="D36" s="178"/>
      <c r="E36" s="180"/>
      <c r="F36" s="178"/>
      <c r="G36" s="179"/>
      <c r="H36" s="178"/>
      <c r="I36" s="178"/>
      <c r="J36" s="178"/>
      <c r="K36" s="178"/>
      <c r="L36" s="178"/>
      <c r="M36" s="178"/>
      <c r="N36" s="178"/>
      <c r="O36" s="178"/>
      <c r="P36" s="113">
        <f>O36*J36</f>
        <v>0</v>
      </c>
      <c r="Q36" s="178"/>
      <c r="R36" s="178"/>
      <c r="S36" s="146"/>
      <c r="T36" s="146"/>
      <c r="U36" s="146"/>
      <c r="V36" s="146"/>
      <c r="W36" s="145"/>
      <c r="X36" s="145"/>
      <c r="Y36" s="145"/>
      <c r="Z36" s="145"/>
    </row>
    <row r="37" spans="1:26">
      <c r="A37" s="178"/>
      <c r="B37" s="178"/>
      <c r="C37" s="178"/>
      <c r="D37" s="178"/>
      <c r="E37" s="180"/>
      <c r="F37" s="178"/>
      <c r="G37" s="179"/>
      <c r="H37" s="178"/>
      <c r="I37" s="178"/>
      <c r="J37" s="178"/>
      <c r="K37" s="178"/>
      <c r="L37" s="178"/>
      <c r="M37" s="178"/>
      <c r="N37" s="178"/>
      <c r="O37" s="178"/>
      <c r="P37" s="113">
        <f>O37*J37</f>
        <v>0</v>
      </c>
      <c r="Q37" s="178"/>
      <c r="R37" s="178"/>
    </row>
    <row r="38" spans="1:26">
      <c r="A38" s="178"/>
      <c r="B38" s="178"/>
      <c r="C38" s="178"/>
      <c r="D38" s="178"/>
      <c r="E38" s="180"/>
      <c r="F38" s="178"/>
      <c r="G38" s="179"/>
      <c r="H38" s="178"/>
      <c r="I38" s="178"/>
      <c r="J38" s="178"/>
      <c r="K38" s="178"/>
      <c r="L38" s="178"/>
      <c r="M38" s="178"/>
      <c r="N38" s="178"/>
      <c r="O38" s="178"/>
      <c r="P38" s="113">
        <f>O38*J38</f>
        <v>0</v>
      </c>
      <c r="Q38" s="178"/>
      <c r="R38" s="178"/>
    </row>
    <row r="39" spans="1:26">
      <c r="A39" s="178"/>
      <c r="B39" s="178"/>
      <c r="C39" s="178"/>
      <c r="D39" s="178"/>
      <c r="E39" s="180"/>
      <c r="F39" s="178"/>
      <c r="G39" s="179"/>
      <c r="H39" s="178"/>
      <c r="I39" s="178"/>
      <c r="J39" s="178"/>
      <c r="K39" s="178"/>
      <c r="L39" s="178"/>
      <c r="M39" s="178"/>
      <c r="N39" s="178"/>
      <c r="O39" s="178"/>
      <c r="P39" s="113">
        <f>O39*J39</f>
        <v>0</v>
      </c>
      <c r="Q39" s="178"/>
      <c r="R39" s="178"/>
    </row>
    <row r="40" spans="1:26">
      <c r="A40" s="178"/>
      <c r="B40" s="178"/>
      <c r="C40" s="178"/>
      <c r="D40" s="178"/>
      <c r="E40" s="180"/>
      <c r="F40" s="178"/>
      <c r="G40" s="179"/>
      <c r="H40" s="178"/>
      <c r="I40" s="178"/>
      <c r="J40" s="178"/>
      <c r="K40" s="178"/>
      <c r="L40" s="178"/>
      <c r="M40" s="178"/>
      <c r="N40" s="178"/>
      <c r="O40" s="178"/>
      <c r="P40" s="113">
        <f>O40*J40</f>
        <v>0</v>
      </c>
      <c r="Q40" s="178"/>
      <c r="R40" s="178"/>
    </row>
    <row r="41" spans="1:26" ht="15">
      <c r="A41" s="178"/>
      <c r="B41" s="178"/>
      <c r="C41" s="178"/>
      <c r="D41" s="178"/>
      <c r="E41" s="180"/>
      <c r="F41" s="178"/>
      <c r="G41" s="179"/>
      <c r="H41" s="184"/>
      <c r="I41" s="183"/>
      <c r="J41" s="182"/>
      <c r="K41" s="181"/>
      <c r="L41" s="181"/>
      <c r="M41" s="181"/>
      <c r="N41" s="181"/>
      <c r="O41" s="181"/>
      <c r="P41" s="113">
        <f>O41*J41</f>
        <v>0</v>
      </c>
      <c r="Q41" s="178"/>
      <c r="R41" s="178"/>
    </row>
    <row r="42" spans="1:26">
      <c r="A42" s="178"/>
      <c r="B42" s="178"/>
      <c r="C42" s="178"/>
      <c r="D42" s="178"/>
      <c r="E42" s="180"/>
      <c r="F42" s="178"/>
      <c r="G42" s="179"/>
      <c r="H42" s="178"/>
      <c r="I42" s="178"/>
      <c r="J42" s="178"/>
      <c r="K42" s="178"/>
      <c r="L42" s="178"/>
      <c r="M42" s="178"/>
      <c r="N42" s="178"/>
      <c r="O42" s="178"/>
      <c r="P42" s="113">
        <f>O42*J42</f>
        <v>0</v>
      </c>
      <c r="Q42" s="178"/>
      <c r="R42" s="178"/>
    </row>
    <row r="43" spans="1:26">
      <c r="A43" s="178"/>
      <c r="B43" s="178"/>
      <c r="C43" s="178"/>
      <c r="D43" s="178"/>
      <c r="E43" s="180"/>
      <c r="F43" s="178"/>
      <c r="G43" s="179"/>
      <c r="H43" s="178"/>
      <c r="I43" s="178"/>
      <c r="J43" s="178"/>
      <c r="K43" s="178"/>
      <c r="L43" s="178"/>
      <c r="M43" s="178"/>
      <c r="N43" s="178"/>
      <c r="O43" s="178"/>
      <c r="P43" s="113">
        <f>O43*J43</f>
        <v>0</v>
      </c>
      <c r="Q43" s="178"/>
      <c r="R43" s="178"/>
    </row>
    <row r="44" spans="1:26">
      <c r="A44" s="112"/>
      <c r="B44" s="112"/>
      <c r="C44" s="112" t="s">
        <v>21</v>
      </c>
      <c r="D44" s="112"/>
      <c r="E44" s="112"/>
      <c r="F44" s="112"/>
      <c r="G44" s="115"/>
      <c r="H44" s="138"/>
      <c r="I44" s="137"/>
      <c r="J44" s="136"/>
      <c r="K44" s="134"/>
      <c r="L44" s="134"/>
      <c r="M44" s="134"/>
      <c r="N44" s="134"/>
      <c r="O44" s="134"/>
      <c r="P44" s="113">
        <f>O44*J44</f>
        <v>0</v>
      </c>
      <c r="Q44" s="112"/>
      <c r="R44" s="112"/>
    </row>
    <row r="45" spans="1:26">
      <c r="A45" s="112"/>
      <c r="B45" s="112"/>
      <c r="C45" s="112" t="s">
        <v>21</v>
      </c>
      <c r="D45" s="112"/>
      <c r="E45" s="112"/>
      <c r="F45" s="112"/>
      <c r="G45" s="115"/>
      <c r="H45" s="138"/>
      <c r="I45" s="137"/>
      <c r="J45" s="136"/>
      <c r="K45" s="134"/>
      <c r="L45" s="134"/>
      <c r="M45" s="135"/>
      <c r="N45" s="134"/>
      <c r="O45" s="134"/>
      <c r="P45" s="113">
        <f>O45*J45</f>
        <v>0</v>
      </c>
      <c r="Q45" s="112"/>
      <c r="R45" s="112"/>
    </row>
    <row r="46" spans="1:26">
      <c r="A46" s="112"/>
      <c r="B46" s="112"/>
      <c r="C46" s="112" t="s">
        <v>21</v>
      </c>
      <c r="D46" s="112"/>
      <c r="E46" s="112"/>
      <c r="F46" s="112"/>
      <c r="G46" s="115"/>
      <c r="H46" s="138"/>
      <c r="I46" s="137"/>
      <c r="J46" s="136"/>
      <c r="K46" s="135"/>
      <c r="L46" s="134"/>
      <c r="M46" s="135"/>
      <c r="N46" s="134"/>
      <c r="O46" s="134"/>
      <c r="P46" s="113">
        <f>O46*J46</f>
        <v>0</v>
      </c>
      <c r="Q46" s="112"/>
      <c r="R46" s="112"/>
    </row>
    <row r="47" spans="1:26">
      <c r="A47" s="112"/>
      <c r="B47" s="112"/>
      <c r="C47" s="112" t="s">
        <v>21</v>
      </c>
      <c r="D47" s="112"/>
      <c r="E47" s="112"/>
      <c r="F47" s="112"/>
      <c r="G47" s="115"/>
      <c r="H47" s="138"/>
      <c r="I47" s="137"/>
      <c r="J47" s="136"/>
      <c r="K47" s="134"/>
      <c r="L47" s="135"/>
      <c r="M47" s="135"/>
      <c r="N47" s="134"/>
      <c r="O47" s="134"/>
      <c r="P47" s="113">
        <f>O47*J47</f>
        <v>0</v>
      </c>
      <c r="Q47" s="112"/>
      <c r="R47" s="112"/>
    </row>
    <row r="48" spans="1:26">
      <c r="A48" s="112"/>
      <c r="B48" s="112"/>
      <c r="C48" s="112" t="s">
        <v>21</v>
      </c>
      <c r="D48" s="112"/>
      <c r="E48" s="112"/>
      <c r="F48" s="112"/>
      <c r="G48" s="115"/>
      <c r="H48" s="138"/>
      <c r="I48" s="137"/>
      <c r="J48" s="136"/>
      <c r="K48" s="134"/>
      <c r="L48" s="134"/>
      <c r="M48" s="134"/>
      <c r="N48" s="134"/>
      <c r="O48" s="134"/>
      <c r="P48" s="113">
        <f>O48*J48</f>
        <v>0</v>
      </c>
      <c r="Q48" s="112"/>
      <c r="R48" s="112"/>
    </row>
    <row r="49" spans="1:18">
      <c r="A49" s="112"/>
      <c r="B49" s="112"/>
      <c r="C49" s="112" t="s">
        <v>21</v>
      </c>
      <c r="D49" s="112"/>
      <c r="E49" s="112"/>
      <c r="F49" s="112"/>
      <c r="G49" s="115"/>
      <c r="H49" s="138"/>
      <c r="I49" s="137"/>
      <c r="J49" s="136"/>
      <c r="K49" s="135"/>
      <c r="L49" s="139"/>
      <c r="M49" s="135"/>
      <c r="N49" s="134"/>
      <c r="O49" s="134"/>
      <c r="P49" s="113">
        <f>O49*J49</f>
        <v>0</v>
      </c>
      <c r="Q49" s="112"/>
      <c r="R49" s="112"/>
    </row>
    <row r="50" spans="1:18">
      <c r="A50" s="112"/>
      <c r="B50" s="112"/>
      <c r="C50" s="112" t="s">
        <v>21</v>
      </c>
      <c r="D50" s="112"/>
      <c r="E50" s="112"/>
      <c r="F50" s="112"/>
      <c r="G50" s="115"/>
      <c r="H50" s="138"/>
      <c r="I50" s="137"/>
      <c r="J50" s="136"/>
      <c r="K50" s="135"/>
      <c r="L50" s="139"/>
      <c r="M50" s="135"/>
      <c r="N50" s="134"/>
      <c r="O50" s="134"/>
      <c r="P50" s="113">
        <f>O50*J50</f>
        <v>0</v>
      </c>
      <c r="Q50" s="112"/>
      <c r="R50" s="112"/>
    </row>
    <row r="51" spans="1:18">
      <c r="A51" s="112"/>
      <c r="B51" s="112"/>
      <c r="C51" s="112" t="s">
        <v>21</v>
      </c>
      <c r="D51" s="112"/>
      <c r="E51" s="112"/>
      <c r="F51" s="112"/>
      <c r="G51" s="115"/>
      <c r="H51" s="138"/>
      <c r="I51" s="137"/>
      <c r="J51" s="136"/>
      <c r="K51" s="134"/>
      <c r="L51" s="134"/>
      <c r="M51" s="134"/>
      <c r="N51" s="134"/>
      <c r="O51" s="134"/>
      <c r="P51" s="113">
        <f>O51*J51</f>
        <v>0</v>
      </c>
      <c r="Q51" s="112"/>
      <c r="R51" s="112"/>
    </row>
    <row r="52" spans="1:18">
      <c r="A52" s="112"/>
      <c r="B52" s="112"/>
      <c r="C52" s="112" t="s">
        <v>21</v>
      </c>
      <c r="D52" s="112"/>
      <c r="E52" s="112"/>
      <c r="F52" s="112"/>
      <c r="G52" s="115"/>
      <c r="H52" s="138"/>
      <c r="I52" s="137"/>
      <c r="J52" s="136"/>
      <c r="K52" s="135"/>
      <c r="L52" s="135"/>
      <c r="M52" s="135"/>
      <c r="N52" s="134"/>
      <c r="O52" s="134"/>
      <c r="P52" s="113">
        <f>O52*J52</f>
        <v>0</v>
      </c>
      <c r="Q52" s="112"/>
      <c r="R52" s="112"/>
    </row>
    <row r="53" spans="1:18">
      <c r="A53" s="112"/>
      <c r="B53" s="112"/>
      <c r="C53" s="112" t="s">
        <v>21</v>
      </c>
      <c r="D53" s="112"/>
      <c r="E53" s="112"/>
      <c r="F53" s="112"/>
      <c r="G53" s="115"/>
      <c r="H53" s="138"/>
      <c r="I53" s="137"/>
      <c r="J53" s="136"/>
      <c r="K53" s="134"/>
      <c r="L53" s="134"/>
      <c r="M53" s="135"/>
      <c r="N53" s="134"/>
      <c r="O53" s="134"/>
      <c r="P53" s="113">
        <f>O53*J53</f>
        <v>0</v>
      </c>
      <c r="Q53" s="112"/>
      <c r="R53" s="112"/>
    </row>
    <row r="54" spans="1:18">
      <c r="A54" s="112"/>
      <c r="B54" s="112"/>
      <c r="C54" s="112" t="s">
        <v>21</v>
      </c>
      <c r="D54" s="112"/>
      <c r="E54" s="112"/>
      <c r="F54" s="112"/>
      <c r="G54" s="115"/>
      <c r="H54" s="138"/>
      <c r="I54" s="137"/>
      <c r="J54" s="136"/>
      <c r="K54" s="135"/>
      <c r="L54" s="135"/>
      <c r="M54" s="139"/>
      <c r="N54" s="134"/>
      <c r="O54" s="134"/>
      <c r="P54" s="113">
        <f>O54*J54</f>
        <v>0</v>
      </c>
      <c r="Q54" s="112"/>
      <c r="R54" s="112"/>
    </row>
    <row r="55" spans="1:18">
      <c r="A55" s="112"/>
      <c r="B55" s="112"/>
      <c r="C55" s="112" t="s">
        <v>21</v>
      </c>
      <c r="D55" s="112"/>
      <c r="E55" s="112"/>
      <c r="F55" s="112"/>
      <c r="G55" s="115"/>
      <c r="H55" s="138"/>
      <c r="I55" s="137"/>
      <c r="J55" s="136"/>
      <c r="K55" s="135"/>
      <c r="L55" s="134"/>
      <c r="M55" s="134"/>
      <c r="N55" s="134"/>
      <c r="O55" s="134"/>
      <c r="P55" s="113">
        <f>O55*J55</f>
        <v>0</v>
      </c>
      <c r="Q55" s="112"/>
      <c r="R55" s="112"/>
    </row>
    <row r="56" spans="1:18">
      <c r="A56" s="112"/>
      <c r="B56" s="112"/>
      <c r="C56" s="112" t="s">
        <v>21</v>
      </c>
      <c r="D56" s="112"/>
      <c r="E56" s="112"/>
      <c r="F56" s="112"/>
      <c r="G56" s="115"/>
      <c r="H56" s="138"/>
      <c r="I56" s="137"/>
      <c r="J56" s="136"/>
      <c r="K56" s="139"/>
      <c r="L56" s="139"/>
      <c r="M56" s="135"/>
      <c r="N56" s="139"/>
      <c r="O56" s="139"/>
      <c r="P56" s="113">
        <f>O56*J56</f>
        <v>0</v>
      </c>
      <c r="Q56" s="112"/>
      <c r="R56" s="112"/>
    </row>
    <row r="57" spans="1:18">
      <c r="A57" s="112"/>
      <c r="B57" s="112"/>
      <c r="C57" s="112" t="s">
        <v>21</v>
      </c>
      <c r="D57" s="112"/>
      <c r="E57" s="112"/>
      <c r="F57" s="112"/>
      <c r="G57" s="115"/>
      <c r="H57" s="138"/>
      <c r="I57" s="137"/>
      <c r="J57" s="136"/>
      <c r="K57" s="135"/>
      <c r="L57" s="134"/>
      <c r="M57" s="135"/>
      <c r="N57" s="134"/>
      <c r="O57" s="134"/>
      <c r="P57" s="113">
        <f>O57*J57</f>
        <v>0</v>
      </c>
      <c r="Q57" s="112"/>
      <c r="R57" s="112"/>
    </row>
    <row r="58" spans="1:18">
      <c r="A58" s="112"/>
      <c r="B58" s="112"/>
      <c r="C58" s="112" t="s">
        <v>21</v>
      </c>
      <c r="D58" s="112"/>
      <c r="E58" s="112"/>
      <c r="F58" s="112"/>
      <c r="G58" s="115"/>
      <c r="H58" s="138"/>
      <c r="I58" s="137"/>
      <c r="J58" s="136"/>
      <c r="K58" s="134"/>
      <c r="L58" s="134"/>
      <c r="M58" s="135"/>
      <c r="N58" s="134"/>
      <c r="O58" s="134"/>
      <c r="P58" s="113">
        <f>O58*J58</f>
        <v>0</v>
      </c>
      <c r="Q58" s="112"/>
      <c r="R58" s="112"/>
    </row>
    <row r="59" spans="1:18">
      <c r="A59" s="112"/>
      <c r="B59" s="112"/>
      <c r="C59" s="112" t="s">
        <v>21</v>
      </c>
      <c r="D59" s="112"/>
      <c r="E59" s="112"/>
      <c r="F59" s="112"/>
      <c r="G59" s="115"/>
      <c r="H59" s="138"/>
      <c r="I59" s="137"/>
      <c r="J59" s="136"/>
      <c r="K59" s="135"/>
      <c r="L59" s="139"/>
      <c r="M59" s="135"/>
      <c r="N59" s="134"/>
      <c r="O59" s="139"/>
      <c r="P59" s="113">
        <f>O59*J59</f>
        <v>0</v>
      </c>
      <c r="Q59" s="112"/>
      <c r="R59" s="112"/>
    </row>
    <row r="60" spans="1:18">
      <c r="A60" s="112"/>
      <c r="B60" s="112"/>
      <c r="C60" s="112" t="s">
        <v>21</v>
      </c>
      <c r="D60" s="112"/>
      <c r="E60" s="112"/>
      <c r="F60" s="112"/>
      <c r="G60" s="115"/>
      <c r="H60" s="138"/>
      <c r="I60" s="137"/>
      <c r="J60" s="136"/>
      <c r="K60" s="134"/>
      <c r="L60" s="135"/>
      <c r="M60" s="135"/>
      <c r="N60" s="134"/>
      <c r="O60" s="134"/>
      <c r="P60" s="113">
        <f>O60*J60</f>
        <v>0</v>
      </c>
      <c r="Q60" s="112"/>
      <c r="R60" s="112"/>
    </row>
    <row r="61" spans="1:18">
      <c r="A61" s="112"/>
      <c r="B61" s="112"/>
      <c r="C61" s="112" t="s">
        <v>21</v>
      </c>
      <c r="D61" s="112"/>
      <c r="E61" s="112"/>
      <c r="F61" s="112"/>
      <c r="G61" s="115"/>
      <c r="H61" s="138"/>
      <c r="I61" s="137"/>
      <c r="J61" s="136"/>
      <c r="K61" s="134"/>
      <c r="L61" s="135"/>
      <c r="M61" s="139"/>
      <c r="N61" s="134"/>
      <c r="O61" s="134"/>
      <c r="P61" s="113">
        <f>O61*J61</f>
        <v>0</v>
      </c>
      <c r="Q61" s="112"/>
      <c r="R61" s="112"/>
    </row>
    <row r="62" spans="1:18">
      <c r="A62" s="112"/>
      <c r="B62" s="112"/>
      <c r="C62" s="112" t="s">
        <v>21</v>
      </c>
      <c r="D62" s="112"/>
      <c r="E62" s="112"/>
      <c r="F62" s="112"/>
      <c r="G62" s="115"/>
      <c r="H62" s="138"/>
      <c r="I62" s="137"/>
      <c r="J62" s="136"/>
      <c r="K62" s="135"/>
      <c r="L62" s="135"/>
      <c r="M62" s="139"/>
      <c r="N62" s="139"/>
      <c r="O62" s="134"/>
      <c r="P62" s="113">
        <f>O62*J62</f>
        <v>0</v>
      </c>
      <c r="Q62" s="112"/>
      <c r="R62" s="112"/>
    </row>
    <row r="63" spans="1:18">
      <c r="A63" s="112"/>
      <c r="B63" s="112"/>
      <c r="C63" s="112" t="s">
        <v>21</v>
      </c>
      <c r="D63" s="112"/>
      <c r="E63" s="112"/>
      <c r="F63" s="112"/>
      <c r="G63" s="115"/>
      <c r="H63" s="138"/>
      <c r="I63" s="137"/>
      <c r="J63" s="136"/>
      <c r="K63" s="134"/>
      <c r="L63" s="134"/>
      <c r="M63" s="135"/>
      <c r="N63" s="134"/>
      <c r="O63" s="134"/>
      <c r="P63" s="113">
        <f>O63*J63</f>
        <v>0</v>
      </c>
      <c r="Q63" s="112"/>
      <c r="R63" s="112"/>
    </row>
    <row r="64" spans="1:18">
      <c r="A64" s="112"/>
      <c r="B64" s="112"/>
      <c r="C64" s="112" t="s">
        <v>21</v>
      </c>
      <c r="D64" s="112"/>
      <c r="E64" s="112"/>
      <c r="F64" s="112"/>
      <c r="G64" s="115"/>
      <c r="H64" s="138"/>
      <c r="I64" s="137"/>
      <c r="J64" s="136"/>
      <c r="K64" s="134"/>
      <c r="L64" s="135"/>
      <c r="M64" s="134"/>
      <c r="N64" s="134"/>
      <c r="O64" s="134"/>
      <c r="P64" s="113">
        <f>O64*J64</f>
        <v>0</v>
      </c>
      <c r="Q64" s="112"/>
      <c r="R64" s="112"/>
    </row>
    <row r="65" spans="1:18">
      <c r="A65" s="112"/>
      <c r="B65" s="112"/>
      <c r="C65" s="112" t="s">
        <v>21</v>
      </c>
      <c r="D65" s="112"/>
      <c r="E65" s="112"/>
      <c r="F65" s="112"/>
      <c r="G65" s="115"/>
      <c r="H65" s="138"/>
      <c r="I65" s="137"/>
      <c r="J65" s="136"/>
      <c r="K65" s="134"/>
      <c r="L65" s="135"/>
      <c r="M65" s="139"/>
      <c r="N65" s="134"/>
      <c r="O65" s="134"/>
      <c r="P65" s="113">
        <f>O65*J65</f>
        <v>0</v>
      </c>
      <c r="Q65" s="112"/>
      <c r="R65" s="112"/>
    </row>
    <row r="66" spans="1:18">
      <c r="A66" s="112"/>
      <c r="B66" s="112"/>
      <c r="C66" s="112" t="s">
        <v>21</v>
      </c>
      <c r="D66" s="112"/>
      <c r="E66" s="112"/>
      <c r="F66" s="112"/>
      <c r="G66" s="115"/>
      <c r="H66" s="138"/>
      <c r="I66" s="137"/>
      <c r="J66" s="136"/>
      <c r="K66" s="134"/>
      <c r="L66" s="135"/>
      <c r="M66" s="135"/>
      <c r="N66" s="134"/>
      <c r="O66" s="134"/>
      <c r="P66" s="113">
        <f>O66*J66</f>
        <v>0</v>
      </c>
      <c r="Q66" s="112"/>
      <c r="R66" s="112"/>
    </row>
    <row r="67" spans="1:18" ht="13.5" thickBot="1">
      <c r="A67" s="112"/>
      <c r="B67" s="112"/>
      <c r="C67" s="112" t="s">
        <v>21</v>
      </c>
      <c r="D67" s="112"/>
      <c r="E67" s="112"/>
      <c r="F67" s="112"/>
      <c r="G67" s="115"/>
      <c r="H67" s="138"/>
      <c r="I67" s="137"/>
      <c r="J67" s="136"/>
      <c r="K67" s="134"/>
      <c r="L67" s="135"/>
      <c r="M67" s="134"/>
      <c r="N67" s="134"/>
      <c r="O67" s="134"/>
      <c r="P67" s="113">
        <f>O67*J67</f>
        <v>0</v>
      </c>
      <c r="Q67" s="112"/>
      <c r="R67" s="112"/>
    </row>
    <row r="68" spans="1:18">
      <c r="A68" s="133" t="s">
        <v>63</v>
      </c>
      <c r="B68" s="132" t="s">
        <v>2</v>
      </c>
      <c r="C68" s="132" t="s">
        <v>3</v>
      </c>
      <c r="D68" s="132" t="s">
        <v>4</v>
      </c>
      <c r="E68" s="132" t="s">
        <v>5</v>
      </c>
      <c r="F68" s="132" t="s">
        <v>6</v>
      </c>
      <c r="G68" s="132" t="s">
        <v>7</v>
      </c>
      <c r="H68" s="132" t="s">
        <v>8</v>
      </c>
      <c r="I68" s="131" t="s">
        <v>9</v>
      </c>
      <c r="J68" s="130" t="s">
        <v>64</v>
      </c>
      <c r="K68" s="129" t="s">
        <v>65</v>
      </c>
      <c r="L68" s="128"/>
      <c r="M68" s="128"/>
      <c r="N68" s="128"/>
      <c r="O68" s="128"/>
      <c r="P68" s="127"/>
      <c r="Q68" s="126" t="s">
        <v>12</v>
      </c>
      <c r="R68" s="126" t="s">
        <v>66</v>
      </c>
    </row>
    <row r="69" spans="1:18">
      <c r="A69" s="125"/>
      <c r="B69" s="124"/>
      <c r="C69" s="124"/>
      <c r="D69" s="124"/>
      <c r="E69" s="124"/>
      <c r="F69" s="124"/>
      <c r="G69" s="124"/>
      <c r="H69" s="124"/>
      <c r="I69" s="123"/>
      <c r="J69" s="122"/>
      <c r="K69" s="121" t="s">
        <v>9</v>
      </c>
      <c r="L69" s="121" t="s">
        <v>67</v>
      </c>
      <c r="M69" s="121"/>
      <c r="N69" s="121"/>
      <c r="O69" s="121" t="s">
        <v>14</v>
      </c>
      <c r="P69" s="120" t="s">
        <v>64</v>
      </c>
      <c r="Q69" s="119"/>
      <c r="R69" s="119"/>
    </row>
    <row r="70" spans="1:18">
      <c r="A70" s="112"/>
      <c r="B70" s="112"/>
      <c r="C70" s="112"/>
      <c r="D70" s="112"/>
      <c r="E70" s="116" t="s">
        <v>68</v>
      </c>
      <c r="F70" s="116" t="s">
        <v>18</v>
      </c>
      <c r="G70" s="115"/>
      <c r="H70" s="112"/>
      <c r="I70" s="114"/>
      <c r="J70" s="113"/>
      <c r="K70" s="112"/>
      <c r="L70" s="112"/>
      <c r="M70" s="112"/>
      <c r="N70" s="112"/>
      <c r="O70" s="117"/>
      <c r="P70" s="113"/>
      <c r="Q70" s="112"/>
      <c r="R70" s="112"/>
    </row>
    <row r="71" spans="1:18">
      <c r="A71" s="112"/>
      <c r="B71" s="112"/>
      <c r="C71" s="112"/>
      <c r="D71" s="112"/>
      <c r="E71" s="116" t="s">
        <v>69</v>
      </c>
      <c r="F71" s="112"/>
      <c r="G71" s="115"/>
      <c r="H71" s="112"/>
      <c r="I71" s="114"/>
      <c r="J71" s="113"/>
      <c r="K71" s="112"/>
      <c r="L71" s="112"/>
      <c r="M71" s="112"/>
      <c r="N71" s="112"/>
      <c r="O71" s="117"/>
      <c r="P71" s="113"/>
      <c r="Q71" s="112"/>
      <c r="R71" s="112"/>
    </row>
    <row r="72" spans="1:18" ht="12.75" customHeight="1">
      <c r="A72" s="112"/>
      <c r="B72" s="112"/>
      <c r="C72" s="112"/>
      <c r="D72" s="112"/>
      <c r="E72" s="112"/>
      <c r="F72" s="112"/>
      <c r="G72" s="115"/>
      <c r="H72" s="112"/>
      <c r="I72" s="114"/>
      <c r="J72" s="113"/>
      <c r="K72" s="112"/>
      <c r="L72" s="112"/>
      <c r="M72" s="112"/>
      <c r="N72" s="112"/>
      <c r="O72" s="112"/>
      <c r="P72" s="113"/>
      <c r="Q72" s="112"/>
      <c r="R72" s="112"/>
    </row>
    <row r="73" spans="1:18" s="118" customFormat="1" ht="11.25" customHeight="1">
      <c r="A73" s="112"/>
      <c r="B73" s="112"/>
      <c r="C73" s="112"/>
      <c r="D73" s="112"/>
      <c r="E73" s="116"/>
      <c r="F73" s="112"/>
      <c r="G73" s="115"/>
      <c r="H73" s="112"/>
      <c r="I73" s="114"/>
      <c r="J73" s="113"/>
      <c r="K73" s="112"/>
      <c r="L73" s="112"/>
      <c r="M73" s="112"/>
      <c r="N73" s="112"/>
      <c r="O73" s="112"/>
      <c r="P73" s="113"/>
      <c r="Q73" s="112"/>
      <c r="R73" s="112"/>
    </row>
    <row r="74" spans="1:18">
      <c r="A74" s="112"/>
      <c r="B74" s="112"/>
      <c r="C74" s="112"/>
      <c r="D74" s="112"/>
      <c r="E74" s="112"/>
      <c r="F74" s="112"/>
      <c r="G74" s="115"/>
      <c r="H74" s="112"/>
      <c r="I74" s="114"/>
      <c r="J74" s="113"/>
      <c r="K74" s="112"/>
      <c r="L74" s="112"/>
      <c r="M74" s="112"/>
      <c r="N74" s="112"/>
      <c r="O74" s="112"/>
      <c r="P74" s="113"/>
      <c r="Q74" s="112"/>
      <c r="R74" s="112"/>
    </row>
    <row r="75" spans="1:18">
      <c r="A75" s="112"/>
      <c r="B75" s="112"/>
      <c r="C75" s="112"/>
      <c r="D75" s="112"/>
      <c r="E75" s="112"/>
      <c r="F75" s="112"/>
      <c r="G75" s="115"/>
      <c r="H75" s="112"/>
      <c r="I75" s="114"/>
      <c r="J75" s="113"/>
      <c r="K75" s="112"/>
      <c r="L75" s="112"/>
      <c r="M75" s="112"/>
      <c r="N75" s="112"/>
      <c r="O75" s="112"/>
      <c r="P75" s="113"/>
      <c r="Q75" s="112"/>
      <c r="R75" s="112"/>
    </row>
    <row r="76" spans="1:18">
      <c r="A76" s="112"/>
      <c r="B76" s="112"/>
      <c r="C76" s="112"/>
      <c r="D76" s="112"/>
      <c r="E76" s="112"/>
      <c r="F76" s="112"/>
      <c r="G76" s="115"/>
      <c r="H76" s="112"/>
      <c r="I76" s="114"/>
      <c r="J76" s="113"/>
      <c r="K76" s="112"/>
      <c r="L76" s="112"/>
      <c r="M76" s="112"/>
      <c r="N76" s="112"/>
      <c r="O76" s="112"/>
      <c r="P76" s="113"/>
      <c r="Q76" s="112"/>
      <c r="R76" s="112"/>
    </row>
    <row r="77" spans="1:18">
      <c r="A77" s="112"/>
      <c r="B77" s="112"/>
      <c r="C77" s="112"/>
      <c r="D77" s="112"/>
      <c r="E77" s="112"/>
      <c r="F77" s="112"/>
      <c r="G77" s="115"/>
      <c r="H77" s="112"/>
      <c r="I77" s="114"/>
      <c r="J77" s="113"/>
      <c r="K77" s="112"/>
      <c r="L77" s="112"/>
      <c r="M77" s="112"/>
      <c r="N77" s="112"/>
      <c r="O77" s="112"/>
      <c r="P77" s="113"/>
      <c r="Q77" s="112"/>
      <c r="R77" s="112"/>
    </row>
    <row r="78" spans="1:18">
      <c r="A78" s="112"/>
      <c r="B78" s="112"/>
      <c r="C78" s="112"/>
      <c r="D78" s="112"/>
      <c r="E78" s="112"/>
      <c r="F78" s="112"/>
      <c r="G78" s="115"/>
      <c r="H78" s="112"/>
      <c r="I78" s="114"/>
      <c r="J78" s="113"/>
      <c r="K78" s="112"/>
      <c r="L78" s="112"/>
      <c r="M78" s="112"/>
      <c r="N78" s="112"/>
      <c r="O78" s="112"/>
      <c r="P78" s="113"/>
      <c r="Q78" s="112"/>
      <c r="R78" s="112"/>
    </row>
    <row r="79" spans="1:18">
      <c r="A79" s="112"/>
      <c r="B79" s="112"/>
      <c r="C79" s="112"/>
      <c r="D79" s="112"/>
      <c r="E79" s="112"/>
      <c r="F79" s="112"/>
      <c r="G79" s="115"/>
      <c r="H79" s="112"/>
      <c r="I79" s="114"/>
      <c r="J79" s="113"/>
      <c r="K79" s="112"/>
      <c r="L79" s="112"/>
      <c r="M79" s="112"/>
      <c r="N79" s="112"/>
      <c r="O79" s="112"/>
      <c r="P79" s="113"/>
      <c r="Q79" s="112"/>
      <c r="R79" s="112"/>
    </row>
    <row r="80" spans="1:18">
      <c r="A80" s="112"/>
      <c r="B80" s="112"/>
      <c r="C80" s="112"/>
      <c r="D80" s="112"/>
      <c r="E80" s="112"/>
      <c r="F80" s="112"/>
      <c r="G80" s="115"/>
      <c r="H80" s="112"/>
      <c r="I80" s="114"/>
      <c r="J80" s="113"/>
      <c r="K80" s="112"/>
      <c r="L80" s="112"/>
      <c r="M80" s="112"/>
      <c r="N80" s="112"/>
      <c r="O80" s="112"/>
      <c r="P80" s="113"/>
      <c r="Q80" s="112"/>
      <c r="R80" s="112"/>
    </row>
    <row r="81" spans="1:18">
      <c r="A81" s="112"/>
      <c r="B81" s="112"/>
      <c r="C81" s="112"/>
      <c r="D81" s="112"/>
      <c r="E81" s="112"/>
      <c r="F81" s="112"/>
      <c r="G81" s="115"/>
      <c r="H81" s="112"/>
      <c r="I81" s="114"/>
      <c r="J81" s="113"/>
      <c r="K81" s="112"/>
      <c r="L81" s="112"/>
      <c r="M81" s="112"/>
      <c r="N81" s="112"/>
      <c r="O81" s="112"/>
      <c r="P81" s="113"/>
      <c r="Q81" s="112"/>
      <c r="R81" s="112"/>
    </row>
    <row r="82" spans="1:18">
      <c r="A82" s="112"/>
      <c r="B82" s="112"/>
      <c r="C82" s="112"/>
      <c r="D82" s="112"/>
      <c r="E82" s="112"/>
      <c r="F82" s="112"/>
      <c r="G82" s="115"/>
      <c r="H82" s="112"/>
      <c r="I82" s="114"/>
      <c r="J82" s="113"/>
      <c r="K82" s="112"/>
      <c r="L82" s="112"/>
      <c r="M82" s="112"/>
      <c r="N82" s="112"/>
      <c r="O82" s="117"/>
      <c r="P82" s="113"/>
      <c r="Q82" s="112"/>
      <c r="R82" s="112"/>
    </row>
    <row r="83" spans="1:18">
      <c r="A83" s="112"/>
      <c r="B83" s="112"/>
      <c r="C83" s="112"/>
      <c r="D83" s="112"/>
      <c r="E83" s="112"/>
      <c r="F83" s="112"/>
      <c r="G83" s="115"/>
      <c r="H83" s="112"/>
      <c r="I83" s="114"/>
      <c r="J83" s="113"/>
      <c r="K83" s="112"/>
      <c r="L83" s="112"/>
      <c r="M83" s="112"/>
      <c r="N83" s="112"/>
      <c r="O83" s="112"/>
      <c r="P83" s="113"/>
      <c r="Q83" s="112"/>
      <c r="R83" s="112"/>
    </row>
    <row r="84" spans="1:18">
      <c r="A84" s="112"/>
      <c r="B84" s="112"/>
      <c r="C84" s="112"/>
      <c r="D84" s="112"/>
      <c r="E84" s="112"/>
      <c r="F84" s="112"/>
      <c r="G84" s="115"/>
      <c r="H84" s="112"/>
      <c r="I84" s="114"/>
      <c r="J84" s="113"/>
      <c r="K84" s="112"/>
      <c r="L84" s="112"/>
      <c r="M84" s="112"/>
      <c r="N84" s="112"/>
      <c r="O84" s="112"/>
      <c r="P84" s="113"/>
      <c r="Q84" s="112"/>
      <c r="R84" s="112"/>
    </row>
    <row r="85" spans="1:18">
      <c r="A85" s="112"/>
      <c r="B85" s="112"/>
      <c r="C85" s="112"/>
      <c r="D85" s="112"/>
      <c r="E85" s="112"/>
      <c r="F85" s="112"/>
      <c r="G85" s="115"/>
      <c r="H85" s="112"/>
      <c r="I85" s="114"/>
      <c r="J85" s="113"/>
      <c r="K85" s="112"/>
      <c r="L85" s="112"/>
      <c r="M85" s="112"/>
      <c r="N85" s="112"/>
      <c r="O85" s="112"/>
      <c r="P85" s="113"/>
      <c r="Q85" s="112"/>
      <c r="R85" s="112"/>
    </row>
    <row r="86" spans="1:18">
      <c r="A86" s="112"/>
      <c r="B86" s="112"/>
      <c r="C86" s="112"/>
      <c r="D86" s="112"/>
      <c r="E86" s="116"/>
      <c r="F86" s="116"/>
      <c r="G86" s="115"/>
      <c r="H86" s="112"/>
      <c r="I86" s="114"/>
      <c r="J86" s="113"/>
      <c r="K86" s="112"/>
      <c r="L86" s="112"/>
      <c r="M86" s="112"/>
      <c r="N86" s="112"/>
      <c r="O86" s="112"/>
      <c r="P86" s="113"/>
      <c r="Q86" s="112"/>
      <c r="R86" s="112"/>
    </row>
    <row r="87" spans="1:18">
      <c r="A87" s="112"/>
      <c r="B87" s="112"/>
      <c r="C87" s="112"/>
      <c r="D87" s="112"/>
      <c r="E87" s="112"/>
      <c r="F87" s="112"/>
      <c r="G87" s="115"/>
      <c r="H87" s="112"/>
      <c r="I87" s="114"/>
      <c r="J87" s="113"/>
      <c r="K87" s="112"/>
      <c r="L87" s="112"/>
      <c r="M87" s="112"/>
      <c r="N87" s="112"/>
      <c r="O87" s="112"/>
      <c r="P87" s="113"/>
      <c r="Q87" s="112"/>
      <c r="R87" s="112"/>
    </row>
    <row r="88" spans="1:18">
      <c r="A88" s="112"/>
      <c r="B88" s="112"/>
      <c r="C88" s="112"/>
      <c r="D88" s="112"/>
      <c r="E88" s="112"/>
      <c r="F88" s="112"/>
      <c r="G88" s="115"/>
      <c r="H88" s="112"/>
      <c r="I88" s="114"/>
      <c r="J88" s="113"/>
      <c r="K88" s="112"/>
      <c r="L88" s="112"/>
      <c r="M88" s="112"/>
      <c r="N88" s="112"/>
      <c r="O88" s="112"/>
      <c r="P88" s="113"/>
      <c r="Q88" s="112"/>
      <c r="R88" s="112"/>
    </row>
    <row r="89" spans="1:18">
      <c r="A89" s="112"/>
      <c r="B89" s="112"/>
      <c r="C89" s="112"/>
      <c r="D89" s="112"/>
      <c r="E89" s="112"/>
      <c r="F89" s="112"/>
      <c r="G89" s="115"/>
      <c r="H89" s="112"/>
      <c r="I89" s="114"/>
      <c r="J89" s="113"/>
      <c r="K89" s="112"/>
      <c r="L89" s="112"/>
      <c r="M89" s="112"/>
      <c r="N89" s="112"/>
      <c r="O89" s="112"/>
      <c r="P89" s="113"/>
      <c r="Q89" s="112"/>
      <c r="R89" s="112"/>
    </row>
    <row r="90" spans="1:18">
      <c r="A90" s="112"/>
      <c r="B90" s="112"/>
      <c r="C90" s="112"/>
      <c r="D90" s="112"/>
      <c r="E90" s="116"/>
      <c r="F90" s="116"/>
      <c r="G90" s="115"/>
      <c r="H90" s="112"/>
      <c r="I90" s="114"/>
      <c r="J90" s="113"/>
      <c r="K90" s="112"/>
      <c r="L90" s="112"/>
      <c r="M90" s="112"/>
      <c r="N90" s="112"/>
      <c r="O90" s="112"/>
      <c r="P90" s="113"/>
      <c r="Q90" s="112"/>
      <c r="R90" s="112"/>
    </row>
    <row r="91" spans="1:18">
      <c r="A91" s="112"/>
      <c r="B91" s="112"/>
      <c r="C91" s="112"/>
      <c r="D91" s="112"/>
      <c r="E91" s="116"/>
      <c r="F91" s="116"/>
      <c r="G91" s="115"/>
      <c r="H91" s="112"/>
      <c r="I91" s="114"/>
      <c r="J91" s="113"/>
      <c r="K91" s="112"/>
      <c r="L91" s="112"/>
      <c r="M91" s="112"/>
      <c r="N91" s="112"/>
      <c r="O91" s="112"/>
      <c r="P91" s="113"/>
      <c r="Q91" s="112"/>
      <c r="R91" s="112"/>
    </row>
    <row r="92" spans="1:18">
      <c r="A92" s="112"/>
      <c r="B92" s="112"/>
      <c r="C92" s="112"/>
      <c r="D92" s="112"/>
      <c r="E92" s="112"/>
      <c r="F92" s="112"/>
      <c r="G92" s="115"/>
      <c r="H92" s="112"/>
      <c r="I92" s="114"/>
      <c r="J92" s="113"/>
      <c r="K92" s="112"/>
      <c r="L92" s="112"/>
      <c r="M92" s="112"/>
      <c r="N92" s="112"/>
      <c r="O92" s="112"/>
      <c r="P92" s="113"/>
      <c r="Q92" s="112"/>
      <c r="R92" s="112"/>
    </row>
    <row r="93" spans="1:18">
      <c r="A93" s="112"/>
      <c r="B93" s="112"/>
      <c r="C93" s="112"/>
      <c r="D93" s="112"/>
      <c r="E93" s="112"/>
      <c r="F93" s="116"/>
      <c r="G93" s="115"/>
      <c r="H93" s="112"/>
      <c r="I93" s="114"/>
      <c r="J93" s="113"/>
      <c r="K93" s="112"/>
      <c r="L93" s="112"/>
      <c r="M93" s="112"/>
      <c r="N93" s="112"/>
      <c r="O93" s="112"/>
      <c r="P93" s="113"/>
      <c r="Q93" s="112"/>
      <c r="R93" s="112"/>
    </row>
    <row r="94" spans="1:18">
      <c r="A94" s="112"/>
      <c r="B94" s="112"/>
      <c r="C94" s="112"/>
      <c r="D94" s="112"/>
      <c r="E94" s="112"/>
      <c r="F94" s="112"/>
      <c r="G94" s="115"/>
      <c r="H94" s="112"/>
      <c r="I94" s="114"/>
      <c r="J94" s="113"/>
      <c r="K94" s="112"/>
      <c r="L94" s="112"/>
      <c r="M94" s="112"/>
      <c r="N94" s="112"/>
      <c r="O94" s="112"/>
      <c r="P94" s="113"/>
      <c r="Q94" s="112"/>
      <c r="R94" s="112"/>
    </row>
    <row r="95" spans="1:18">
      <c r="A95" s="112"/>
      <c r="B95" s="112"/>
      <c r="C95" s="112"/>
      <c r="D95" s="112"/>
      <c r="E95" s="112"/>
      <c r="F95" s="112"/>
      <c r="G95" s="115"/>
      <c r="H95" s="112"/>
      <c r="I95" s="114"/>
      <c r="J95" s="113"/>
      <c r="K95" s="112"/>
      <c r="L95" s="112"/>
      <c r="M95" s="112"/>
      <c r="N95" s="112"/>
      <c r="O95" s="112"/>
      <c r="P95" s="113"/>
      <c r="Q95" s="112"/>
      <c r="R95" s="112"/>
    </row>
    <row r="96" spans="1:18">
      <c r="A96" s="112"/>
      <c r="B96" s="112"/>
      <c r="C96" s="112"/>
      <c r="D96" s="112"/>
      <c r="E96" s="112"/>
      <c r="F96" s="112"/>
      <c r="G96" s="115"/>
      <c r="H96" s="112"/>
      <c r="I96" s="114"/>
      <c r="J96" s="113"/>
      <c r="K96" s="112"/>
      <c r="L96" s="112"/>
      <c r="M96" s="112"/>
      <c r="N96" s="112"/>
      <c r="O96" s="112"/>
      <c r="P96" s="113"/>
      <c r="Q96" s="112"/>
      <c r="R96" s="112"/>
    </row>
    <row r="97" spans="1:18">
      <c r="A97" s="112"/>
      <c r="B97" s="112"/>
      <c r="C97" s="112"/>
      <c r="D97" s="112"/>
      <c r="E97" s="112"/>
      <c r="F97" s="112"/>
      <c r="G97" s="115"/>
      <c r="H97" s="112"/>
      <c r="I97" s="114"/>
      <c r="J97" s="113"/>
      <c r="K97" s="112"/>
      <c r="L97" s="112"/>
      <c r="M97" s="112"/>
      <c r="N97" s="112"/>
      <c r="O97" s="112"/>
      <c r="P97" s="113"/>
      <c r="Q97" s="112"/>
      <c r="R97" s="112"/>
    </row>
    <row r="98" spans="1:18">
      <c r="A98" s="112"/>
      <c r="B98" s="112"/>
      <c r="C98" s="112"/>
      <c r="D98" s="112"/>
      <c r="E98" s="112"/>
      <c r="F98" s="112"/>
      <c r="G98" s="115"/>
      <c r="H98" s="112"/>
      <c r="I98" s="114"/>
      <c r="J98" s="113"/>
      <c r="K98" s="112"/>
      <c r="L98" s="112"/>
      <c r="M98" s="112"/>
      <c r="N98" s="112"/>
      <c r="O98" s="112"/>
      <c r="P98" s="113"/>
      <c r="Q98" s="112"/>
      <c r="R98" s="112"/>
    </row>
    <row r="99" spans="1:18">
      <c r="A99" s="112"/>
      <c r="B99" s="112"/>
      <c r="C99" s="112"/>
      <c r="D99" s="112"/>
      <c r="E99" s="112"/>
      <c r="F99" s="112"/>
      <c r="G99" s="115"/>
      <c r="H99" s="112"/>
      <c r="I99" s="114"/>
      <c r="J99" s="113"/>
      <c r="K99" s="112"/>
      <c r="L99" s="112"/>
      <c r="M99" s="112"/>
      <c r="N99" s="112"/>
      <c r="O99" s="112"/>
      <c r="P99" s="113"/>
      <c r="Q99" s="112"/>
      <c r="R99" s="112"/>
    </row>
    <row r="100" spans="1:18">
      <c r="A100" s="112"/>
      <c r="B100" s="112"/>
      <c r="C100" s="112"/>
      <c r="D100" s="112"/>
      <c r="E100" s="112"/>
      <c r="F100" s="112"/>
      <c r="G100" s="115"/>
      <c r="H100" s="112"/>
      <c r="I100" s="114"/>
      <c r="J100" s="113"/>
      <c r="K100" s="112"/>
      <c r="L100" s="112"/>
      <c r="M100" s="112"/>
      <c r="N100" s="112"/>
      <c r="O100" s="112"/>
      <c r="P100" s="113"/>
      <c r="Q100" s="112"/>
      <c r="R100" s="112"/>
    </row>
    <row r="101" spans="1:18">
      <c r="A101" s="112"/>
      <c r="B101" s="112"/>
      <c r="C101" s="112"/>
      <c r="D101" s="112"/>
      <c r="E101" s="112"/>
      <c r="F101" s="116"/>
      <c r="G101" s="115"/>
      <c r="H101" s="112"/>
      <c r="I101" s="114"/>
      <c r="J101" s="113"/>
      <c r="K101" s="112"/>
      <c r="L101" s="112"/>
      <c r="M101" s="112"/>
      <c r="N101" s="112"/>
      <c r="O101" s="112"/>
      <c r="P101" s="113"/>
      <c r="Q101" s="112"/>
      <c r="R101" s="112"/>
    </row>
    <row r="102" spans="1:18">
      <c r="A102" s="112"/>
      <c r="B102" s="112"/>
      <c r="C102" s="112"/>
      <c r="D102" s="112"/>
      <c r="E102" s="112"/>
      <c r="F102" s="112"/>
      <c r="G102" s="115"/>
      <c r="H102" s="112"/>
      <c r="I102" s="114"/>
      <c r="J102" s="113"/>
      <c r="K102" s="112"/>
      <c r="L102" s="112"/>
      <c r="M102" s="112"/>
      <c r="N102" s="112"/>
      <c r="O102" s="112"/>
      <c r="P102" s="113"/>
      <c r="Q102" s="112"/>
      <c r="R102" s="112"/>
    </row>
    <row r="103" spans="1:18">
      <c r="A103" s="112"/>
      <c r="B103" s="112"/>
      <c r="C103" s="112"/>
      <c r="D103" s="112"/>
      <c r="E103" s="112"/>
      <c r="F103" s="112"/>
      <c r="G103" s="115"/>
      <c r="H103" s="112"/>
      <c r="I103" s="114"/>
      <c r="J103" s="113"/>
      <c r="K103" s="112"/>
      <c r="L103" s="112"/>
      <c r="M103" s="112"/>
      <c r="N103" s="112"/>
      <c r="O103" s="112"/>
      <c r="P103" s="113"/>
      <c r="Q103" s="112"/>
      <c r="R103" s="112"/>
    </row>
    <row r="104" spans="1:18">
      <c r="A104" s="112"/>
      <c r="B104" s="112"/>
      <c r="C104" s="112"/>
      <c r="D104" s="112"/>
      <c r="E104" s="112"/>
      <c r="F104" s="112"/>
      <c r="G104" s="115"/>
      <c r="H104" s="112"/>
      <c r="I104" s="114"/>
      <c r="J104" s="113"/>
      <c r="K104" s="112"/>
      <c r="L104" s="112"/>
      <c r="M104" s="112"/>
      <c r="N104" s="112"/>
      <c r="O104" s="112"/>
      <c r="P104" s="113"/>
      <c r="Q104" s="112"/>
      <c r="R104" s="112"/>
    </row>
    <row r="105" spans="1:18">
      <c r="A105" s="112"/>
      <c r="B105" s="112"/>
      <c r="C105" s="112"/>
      <c r="D105" s="112"/>
      <c r="E105" s="112"/>
      <c r="F105" s="112"/>
      <c r="G105" s="115"/>
      <c r="H105" s="112"/>
      <c r="I105" s="114"/>
      <c r="J105" s="113"/>
      <c r="K105" s="112"/>
      <c r="L105" s="112"/>
      <c r="M105" s="112"/>
      <c r="N105" s="112"/>
      <c r="O105" s="112"/>
      <c r="P105" s="113"/>
      <c r="Q105" s="112"/>
      <c r="R105" s="112"/>
    </row>
    <row r="106" spans="1:18">
      <c r="A106" s="112"/>
      <c r="B106" s="112"/>
      <c r="C106" s="112"/>
      <c r="D106" s="112"/>
      <c r="E106" s="112"/>
      <c r="F106" s="112"/>
      <c r="G106" s="115"/>
      <c r="H106" s="112"/>
      <c r="I106" s="114"/>
      <c r="J106" s="113"/>
      <c r="K106" s="112"/>
      <c r="L106" s="112"/>
      <c r="M106" s="112"/>
      <c r="N106" s="112"/>
      <c r="O106" s="112"/>
      <c r="P106" s="113"/>
      <c r="Q106" s="112"/>
      <c r="R106" s="112"/>
    </row>
    <row r="107" spans="1:18">
      <c r="A107" s="112"/>
      <c r="B107" s="112"/>
      <c r="C107" s="112"/>
      <c r="D107" s="112"/>
      <c r="E107" s="112"/>
      <c r="F107" s="112"/>
      <c r="G107" s="115"/>
      <c r="H107" s="112"/>
      <c r="I107" s="114"/>
      <c r="J107" s="113"/>
      <c r="K107" s="112"/>
      <c r="L107" s="112"/>
      <c r="M107" s="112"/>
      <c r="N107" s="112"/>
      <c r="O107" s="112"/>
      <c r="P107" s="113"/>
      <c r="Q107" s="112"/>
      <c r="R107" s="112"/>
    </row>
    <row r="108" spans="1:18">
      <c r="A108" s="112"/>
      <c r="B108" s="112"/>
      <c r="C108" s="112"/>
      <c r="D108" s="112"/>
      <c r="E108" s="112"/>
      <c r="F108" s="112"/>
      <c r="G108" s="115"/>
      <c r="H108" s="112"/>
      <c r="I108" s="114"/>
      <c r="J108" s="113"/>
      <c r="K108" s="112"/>
      <c r="L108" s="112"/>
      <c r="M108" s="112"/>
      <c r="N108" s="112"/>
      <c r="O108" s="112"/>
      <c r="P108" s="113"/>
      <c r="Q108" s="112"/>
      <c r="R108" s="112"/>
    </row>
  </sheetData>
  <mergeCells count="92">
    <mergeCell ref="W31:Z31"/>
    <mergeCell ref="W32:Z32"/>
    <mergeCell ref="W33:Z33"/>
    <mergeCell ref="S31:V31"/>
    <mergeCell ref="S32:V32"/>
    <mergeCell ref="S33:V33"/>
    <mergeCell ref="W35:Z35"/>
    <mergeCell ref="W36:Z36"/>
    <mergeCell ref="S34:V34"/>
    <mergeCell ref="S35:V35"/>
    <mergeCell ref="S36:V36"/>
    <mergeCell ref="W28:Z28"/>
    <mergeCell ref="W29:Z29"/>
    <mergeCell ref="S28:V28"/>
    <mergeCell ref="S29:V29"/>
    <mergeCell ref="W34:Z34"/>
    <mergeCell ref="W25:Z25"/>
    <mergeCell ref="W26:Z26"/>
    <mergeCell ref="W27:Z27"/>
    <mergeCell ref="S25:V25"/>
    <mergeCell ref="S26:V26"/>
    <mergeCell ref="S27:V27"/>
    <mergeCell ref="W23:Z23"/>
    <mergeCell ref="W24:Z24"/>
    <mergeCell ref="S21:V21"/>
    <mergeCell ref="S22:V22"/>
    <mergeCell ref="S23:V23"/>
    <mergeCell ref="S24:V24"/>
    <mergeCell ref="W20:Z20"/>
    <mergeCell ref="S18:V18"/>
    <mergeCell ref="S19:V19"/>
    <mergeCell ref="S20:V20"/>
    <mergeCell ref="W21:Z21"/>
    <mergeCell ref="W22:Z22"/>
    <mergeCell ref="W16:Z16"/>
    <mergeCell ref="W17:Z17"/>
    <mergeCell ref="S16:V16"/>
    <mergeCell ref="S17:V17"/>
    <mergeCell ref="W18:Z18"/>
    <mergeCell ref="W19:Z19"/>
    <mergeCell ref="W11:Z11"/>
    <mergeCell ref="W12:Z12"/>
    <mergeCell ref="W13:Z13"/>
    <mergeCell ref="S11:V11"/>
    <mergeCell ref="S12:V12"/>
    <mergeCell ref="S13:V13"/>
    <mergeCell ref="W14:Z14"/>
    <mergeCell ref="W15:Z15"/>
    <mergeCell ref="S14:V14"/>
    <mergeCell ref="S15:V15"/>
    <mergeCell ref="W8:Z8"/>
    <mergeCell ref="W9:Z9"/>
    <mergeCell ref="W10:Z10"/>
    <mergeCell ref="S8:V8"/>
    <mergeCell ref="S9:V9"/>
    <mergeCell ref="S10:V10"/>
    <mergeCell ref="W5:Z5"/>
    <mergeCell ref="W6:Z6"/>
    <mergeCell ref="W7:Z7"/>
    <mergeCell ref="S3:V3"/>
    <mergeCell ref="S4:V4"/>
    <mergeCell ref="S5:V5"/>
    <mergeCell ref="W3:Z3"/>
    <mergeCell ref="W4:Z4"/>
    <mergeCell ref="S6:V6"/>
    <mergeCell ref="S7:V7"/>
    <mergeCell ref="H3:H4"/>
    <mergeCell ref="I3:I4"/>
    <mergeCell ref="J3:J4"/>
    <mergeCell ref="K3:P3"/>
    <mergeCell ref="Q3:Q4"/>
    <mergeCell ref="F3:F4"/>
    <mergeCell ref="F68:F69"/>
    <mergeCell ref="R3:R4"/>
    <mergeCell ref="G68:G69"/>
    <mergeCell ref="H68:H69"/>
    <mergeCell ref="I68:I69"/>
    <mergeCell ref="J68:J69"/>
    <mergeCell ref="K68:P68"/>
    <mergeCell ref="Q68:Q69"/>
    <mergeCell ref="R68:R69"/>
    <mergeCell ref="G3:G4"/>
    <mergeCell ref="A3:A4"/>
    <mergeCell ref="D3:D4"/>
    <mergeCell ref="E3:E4"/>
    <mergeCell ref="B3:B4"/>
    <mergeCell ref="C3:C4"/>
    <mergeCell ref="A68:A69"/>
    <mergeCell ref="B68:B69"/>
    <mergeCell ref="C68:C69"/>
    <mergeCell ref="D68:D69"/>
    <mergeCell ref="E68:E69"/>
  </mergeCells>
  <printOptions horizontalCentered="1"/>
  <pageMargins left="0.39370078740157483" right="0.39370078740157483" top="0.39370078740157483" bottom="0.39370078740157483" header="0" footer="0"/>
  <pageSetup paperSize="9" scale="43" fitToWidth="2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workbookViewId="0"/>
  </sheetViews>
  <sheetFormatPr defaultColWidth="14.42578125" defaultRowHeight="15" customHeight="1"/>
  <cols>
    <col min="1" max="1" width="4.85546875" style="203" customWidth="1"/>
    <col min="2" max="2" width="6" style="203" customWidth="1"/>
    <col min="3" max="3" width="11" style="203" customWidth="1"/>
    <col min="4" max="4" width="5" style="203" customWidth="1"/>
    <col min="5" max="5" width="25.85546875" style="203" customWidth="1"/>
    <col min="6" max="6" width="18.28515625" style="203" customWidth="1"/>
    <col min="7" max="7" width="16.140625" style="203" customWidth="1"/>
    <col min="8" max="8" width="12.85546875" style="203" customWidth="1"/>
    <col min="9" max="9" width="9.140625" style="203" customWidth="1"/>
    <col min="10" max="10" width="7.85546875" style="203" customWidth="1"/>
    <col min="11" max="11" width="8.5703125" style="203" customWidth="1"/>
    <col min="12" max="13" width="9" style="203" customWidth="1"/>
    <col min="14" max="14" width="8.7109375" style="203" customWidth="1"/>
    <col min="15" max="15" width="8.85546875" style="203" customWidth="1"/>
    <col min="16" max="16" width="10.28515625" style="203" customWidth="1"/>
    <col min="17" max="17" width="12.42578125" style="203" customWidth="1"/>
    <col min="18" max="18" width="11.42578125" style="203" customWidth="1"/>
    <col min="19" max="26" width="9.140625" style="203" customWidth="1"/>
    <col min="27" max="16384" width="14.42578125" style="203"/>
  </cols>
  <sheetData>
    <row r="1" spans="1:26" ht="15" customHeight="1">
      <c r="A1" s="204"/>
      <c r="B1" s="288" t="s">
        <v>129</v>
      </c>
      <c r="C1" s="204"/>
      <c r="D1" s="204"/>
      <c r="E1" s="284"/>
      <c r="F1" s="284"/>
      <c r="G1" s="287"/>
      <c r="H1" s="204"/>
      <c r="I1" s="286"/>
      <c r="J1" s="285"/>
      <c r="K1" s="280"/>
      <c r="L1" s="280"/>
      <c r="M1" s="284"/>
      <c r="N1" s="284"/>
      <c r="O1" s="283"/>
      <c r="P1" s="205"/>
      <c r="Q1" s="204"/>
      <c r="R1" s="204"/>
      <c r="S1" s="204"/>
      <c r="T1" s="204"/>
      <c r="U1" s="204"/>
      <c r="V1" s="204"/>
      <c r="W1" s="204"/>
      <c r="X1" s="204"/>
      <c r="Y1" s="204"/>
      <c r="Z1" s="204"/>
    </row>
    <row r="2" spans="1:26" ht="12.75" customHeight="1" thickBot="1">
      <c r="A2" s="277"/>
      <c r="B2" s="277"/>
      <c r="C2" s="277"/>
      <c r="D2" s="277"/>
      <c r="E2" s="280"/>
      <c r="F2" s="280"/>
      <c r="G2" s="280"/>
      <c r="H2" s="280"/>
      <c r="I2" s="282"/>
      <c r="J2" s="281"/>
      <c r="K2" s="280"/>
      <c r="L2" s="280"/>
      <c r="M2" s="280"/>
      <c r="N2" s="280"/>
      <c r="O2" s="279"/>
      <c r="P2" s="278"/>
      <c r="Q2" s="277"/>
      <c r="R2" s="277"/>
      <c r="S2" s="277"/>
      <c r="T2" s="277"/>
      <c r="U2" s="277"/>
      <c r="V2" s="277"/>
      <c r="W2" s="277"/>
      <c r="X2" s="277"/>
      <c r="Y2" s="277"/>
      <c r="Z2" s="277"/>
    </row>
    <row r="3" spans="1:26" ht="12.75" customHeight="1">
      <c r="A3" s="226" t="s">
        <v>1</v>
      </c>
      <c r="B3" s="225" t="s">
        <v>2</v>
      </c>
      <c r="C3" s="225" t="s">
        <v>3</v>
      </c>
      <c r="D3" s="225" t="s">
        <v>4</v>
      </c>
      <c r="E3" s="225" t="s">
        <v>5</v>
      </c>
      <c r="F3" s="225" t="s">
        <v>6</v>
      </c>
      <c r="G3" s="225" t="s">
        <v>7</v>
      </c>
      <c r="H3" s="225" t="s">
        <v>8</v>
      </c>
      <c r="I3" s="224" t="s">
        <v>9</v>
      </c>
      <c r="J3" s="223" t="s">
        <v>10</v>
      </c>
      <c r="K3" s="222" t="s">
        <v>123</v>
      </c>
      <c r="L3" s="221"/>
      <c r="M3" s="221"/>
      <c r="N3" s="221"/>
      <c r="O3" s="221"/>
      <c r="P3" s="220"/>
      <c r="Q3" s="219" t="s">
        <v>12</v>
      </c>
      <c r="R3" s="219" t="s">
        <v>13</v>
      </c>
      <c r="S3" s="259"/>
      <c r="T3" s="257"/>
      <c r="U3" s="257"/>
      <c r="V3" s="257"/>
      <c r="W3" s="258"/>
      <c r="X3" s="257"/>
      <c r="Y3" s="257"/>
      <c r="Z3" s="257"/>
    </row>
    <row r="4" spans="1:26" ht="11.25" customHeight="1">
      <c r="A4" s="218"/>
      <c r="B4" s="217"/>
      <c r="C4" s="217"/>
      <c r="D4" s="217"/>
      <c r="E4" s="217"/>
      <c r="F4" s="217"/>
      <c r="G4" s="217"/>
      <c r="H4" s="217"/>
      <c r="I4" s="217"/>
      <c r="J4" s="217"/>
      <c r="K4" s="216">
        <v>1</v>
      </c>
      <c r="L4" s="216">
        <v>2</v>
      </c>
      <c r="M4" s="216">
        <v>3</v>
      </c>
      <c r="N4" s="216">
        <v>4</v>
      </c>
      <c r="O4" s="216" t="s">
        <v>14</v>
      </c>
      <c r="P4" s="215" t="s">
        <v>15</v>
      </c>
      <c r="Q4" s="214"/>
      <c r="R4" s="214"/>
      <c r="S4" s="259"/>
      <c r="T4" s="257"/>
      <c r="U4" s="257"/>
      <c r="V4" s="257"/>
      <c r="W4" s="258"/>
      <c r="X4" s="257"/>
      <c r="Y4" s="257"/>
      <c r="Z4" s="257"/>
    </row>
    <row r="5" spans="1:26" ht="12.75" customHeight="1">
      <c r="A5" s="207"/>
      <c r="B5" s="207"/>
      <c r="C5" s="207"/>
      <c r="D5" s="207"/>
      <c r="E5" s="211" t="s">
        <v>16</v>
      </c>
      <c r="F5" s="211" t="s">
        <v>17</v>
      </c>
      <c r="G5" s="276" t="s">
        <v>18</v>
      </c>
      <c r="H5" s="207"/>
      <c r="I5" s="230"/>
      <c r="J5" s="229"/>
      <c r="K5" s="227"/>
      <c r="L5" s="227"/>
      <c r="M5" s="227"/>
      <c r="N5" s="227"/>
      <c r="O5" s="227"/>
      <c r="P5" s="208"/>
      <c r="Q5" s="207"/>
      <c r="R5" s="207"/>
      <c r="S5" s="259"/>
      <c r="T5" s="257"/>
      <c r="U5" s="257"/>
      <c r="V5" s="257"/>
      <c r="W5" s="258"/>
      <c r="X5" s="257"/>
      <c r="Y5" s="257"/>
      <c r="Z5" s="257"/>
    </row>
    <row r="6" spans="1:26" ht="12.75" customHeight="1">
      <c r="A6" s="207"/>
      <c r="B6" s="207"/>
      <c r="C6" s="207"/>
      <c r="D6" s="207"/>
      <c r="E6" s="211"/>
      <c r="F6" s="211" t="s">
        <v>120</v>
      </c>
      <c r="G6" s="210"/>
      <c r="H6" s="207"/>
      <c r="I6" s="230"/>
      <c r="J6" s="229"/>
      <c r="K6" s="227"/>
      <c r="L6" s="227"/>
      <c r="M6" s="227"/>
      <c r="N6" s="227"/>
      <c r="O6" s="227"/>
      <c r="P6" s="208"/>
      <c r="Q6" s="207"/>
      <c r="R6" s="207"/>
      <c r="S6" s="259"/>
      <c r="T6" s="257"/>
      <c r="U6" s="257"/>
      <c r="V6" s="257"/>
      <c r="W6" s="258"/>
      <c r="X6" s="257"/>
      <c r="Y6" s="257"/>
      <c r="Z6" s="257"/>
    </row>
    <row r="7" spans="1:26" ht="12.75" customHeight="1">
      <c r="A7" s="275" t="s">
        <v>20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3"/>
      <c r="S7" s="264"/>
      <c r="T7" s="264"/>
      <c r="U7" s="264"/>
      <c r="V7" s="264"/>
      <c r="W7" s="263"/>
      <c r="X7" s="263"/>
      <c r="Y7" s="263"/>
      <c r="Z7" s="263"/>
    </row>
    <row r="8" spans="1:26" ht="15" customHeight="1">
      <c r="A8" s="233"/>
      <c r="B8" s="233">
        <v>21</v>
      </c>
      <c r="C8" s="233" t="s">
        <v>21</v>
      </c>
      <c r="D8" s="233"/>
      <c r="E8" s="236" t="s">
        <v>128</v>
      </c>
      <c r="F8" s="233" t="s">
        <v>23</v>
      </c>
      <c r="G8" s="235">
        <v>32990</v>
      </c>
      <c r="H8" s="243" t="s">
        <v>24</v>
      </c>
      <c r="I8" s="242">
        <v>67.45</v>
      </c>
      <c r="J8" s="241">
        <v>0.77690000000000003</v>
      </c>
      <c r="K8" s="240">
        <v>85</v>
      </c>
      <c r="L8" s="240">
        <v>95</v>
      </c>
      <c r="M8" s="240">
        <v>105</v>
      </c>
      <c r="N8" s="239"/>
      <c r="O8" s="239">
        <v>105</v>
      </c>
      <c r="P8" s="234">
        <f>O8*J8</f>
        <v>81.5745</v>
      </c>
      <c r="Q8" s="233">
        <v>1</v>
      </c>
      <c r="R8" s="233"/>
      <c r="S8" s="267"/>
      <c r="T8" s="257"/>
      <c r="U8" s="257"/>
      <c r="V8" s="257"/>
      <c r="W8" s="266"/>
      <c r="X8" s="257"/>
      <c r="Y8" s="257"/>
      <c r="Z8" s="257"/>
    </row>
    <row r="9" spans="1:26" ht="12.75" customHeight="1">
      <c r="A9" s="233"/>
      <c r="B9" s="233">
        <v>21</v>
      </c>
      <c r="C9" s="233" t="s">
        <v>21</v>
      </c>
      <c r="D9" s="233"/>
      <c r="E9" s="236" t="s">
        <v>25</v>
      </c>
      <c r="F9" s="233" t="s">
        <v>23</v>
      </c>
      <c r="G9" s="235">
        <v>30433</v>
      </c>
      <c r="H9" s="243" t="s">
        <v>24</v>
      </c>
      <c r="I9" s="242">
        <v>64.400000000000006</v>
      </c>
      <c r="J9" s="241">
        <v>0.8105</v>
      </c>
      <c r="K9" s="240">
        <v>75</v>
      </c>
      <c r="L9" s="240">
        <v>85</v>
      </c>
      <c r="M9" s="240">
        <v>95</v>
      </c>
      <c r="N9" s="239"/>
      <c r="O9" s="239">
        <v>95</v>
      </c>
      <c r="P9" s="234">
        <f>O9*J9</f>
        <v>76.997500000000002</v>
      </c>
      <c r="Q9" s="233">
        <v>2</v>
      </c>
      <c r="R9" s="233"/>
      <c r="S9" s="272"/>
      <c r="T9" s="257"/>
      <c r="U9" s="257"/>
      <c r="V9" s="257"/>
      <c r="W9" s="266"/>
      <c r="X9" s="257"/>
      <c r="Y9" s="257"/>
      <c r="Z9" s="257"/>
    </row>
    <row r="10" spans="1:26" ht="12.75" customHeight="1">
      <c r="A10" s="233"/>
      <c r="B10" s="233">
        <v>21</v>
      </c>
      <c r="C10" s="233" t="s">
        <v>21</v>
      </c>
      <c r="D10" s="233"/>
      <c r="E10" s="236" t="s">
        <v>127</v>
      </c>
      <c r="F10" s="233" t="s">
        <v>23</v>
      </c>
      <c r="G10" s="235">
        <v>33886</v>
      </c>
      <c r="H10" s="243" t="s">
        <v>24</v>
      </c>
      <c r="I10" s="242">
        <v>75</v>
      </c>
      <c r="J10" s="241">
        <v>0.72299999999999998</v>
      </c>
      <c r="K10" s="271">
        <v>70</v>
      </c>
      <c r="L10" s="240">
        <v>80</v>
      </c>
      <c r="M10" s="240">
        <v>90</v>
      </c>
      <c r="N10" s="239"/>
      <c r="O10" s="239">
        <v>90</v>
      </c>
      <c r="P10" s="234">
        <f>O10*J10</f>
        <v>65.069999999999993</v>
      </c>
      <c r="Q10" s="233">
        <v>3</v>
      </c>
      <c r="R10" s="233"/>
      <c r="S10" s="270"/>
      <c r="T10" s="257"/>
      <c r="U10" s="257"/>
      <c r="V10" s="257"/>
      <c r="W10" s="269"/>
      <c r="X10" s="257"/>
      <c r="Y10" s="257"/>
      <c r="Z10" s="257"/>
    </row>
    <row r="11" spans="1:26" ht="12.75" customHeight="1">
      <c r="A11" s="233"/>
      <c r="B11" s="233">
        <v>22</v>
      </c>
      <c r="C11" s="233" t="s">
        <v>21</v>
      </c>
      <c r="D11" s="233"/>
      <c r="E11" s="236" t="s">
        <v>31</v>
      </c>
      <c r="F11" s="233" t="s">
        <v>23</v>
      </c>
      <c r="G11" s="235">
        <v>38546</v>
      </c>
      <c r="H11" s="243" t="s">
        <v>30</v>
      </c>
      <c r="I11" s="268">
        <v>47.4</v>
      </c>
      <c r="J11" s="241">
        <v>1.0494000000000001</v>
      </c>
      <c r="K11" s="240">
        <v>75</v>
      </c>
      <c r="L11" s="260">
        <v>80</v>
      </c>
      <c r="M11" s="260">
        <v>80</v>
      </c>
      <c r="N11" s="239"/>
      <c r="O11" s="239">
        <v>75</v>
      </c>
      <c r="P11" s="234">
        <f>O11*J11</f>
        <v>78.705000000000013</v>
      </c>
      <c r="Q11" s="233">
        <v>1</v>
      </c>
      <c r="R11" s="233"/>
      <c r="S11" s="267"/>
      <c r="T11" s="257"/>
      <c r="U11" s="257"/>
      <c r="V11" s="257"/>
      <c r="W11" s="266"/>
      <c r="X11" s="257"/>
      <c r="Y11" s="257"/>
      <c r="Z11" s="257"/>
    </row>
    <row r="12" spans="1:26" ht="12.75" customHeight="1">
      <c r="A12" s="233"/>
      <c r="B12" s="233">
        <v>22</v>
      </c>
      <c r="C12" s="233" t="s">
        <v>21</v>
      </c>
      <c r="D12" s="233"/>
      <c r="E12" s="236" t="s">
        <v>32</v>
      </c>
      <c r="F12" s="233" t="s">
        <v>23</v>
      </c>
      <c r="G12" s="235">
        <v>39144</v>
      </c>
      <c r="H12" s="243" t="s">
        <v>30</v>
      </c>
      <c r="I12" s="209">
        <v>71.5</v>
      </c>
      <c r="J12" s="241">
        <v>0.74529999999999996</v>
      </c>
      <c r="K12" s="240">
        <v>50</v>
      </c>
      <c r="L12" s="240">
        <v>60</v>
      </c>
      <c r="M12" s="240">
        <v>70</v>
      </c>
      <c r="N12" s="239"/>
      <c r="O12" s="239">
        <v>70</v>
      </c>
      <c r="P12" s="234">
        <f>O12*J12</f>
        <v>52.170999999999999</v>
      </c>
      <c r="Q12" s="233">
        <v>2</v>
      </c>
      <c r="R12" s="233"/>
      <c r="S12" s="259"/>
      <c r="T12" s="257"/>
      <c r="U12" s="257"/>
      <c r="V12" s="257"/>
      <c r="W12" s="258"/>
      <c r="X12" s="257"/>
      <c r="Y12" s="257"/>
      <c r="Z12" s="257"/>
    </row>
    <row r="13" spans="1:26" ht="12.75" customHeight="1">
      <c r="A13" s="207"/>
      <c r="B13" s="233">
        <v>23</v>
      </c>
      <c r="C13" s="233" t="s">
        <v>21</v>
      </c>
      <c r="D13" s="233"/>
      <c r="E13" s="236" t="s">
        <v>34</v>
      </c>
      <c r="F13" s="233" t="s">
        <v>35</v>
      </c>
      <c r="G13" s="235">
        <v>38519</v>
      </c>
      <c r="H13" s="243" t="s">
        <v>30</v>
      </c>
      <c r="I13" s="242">
        <v>59.6</v>
      </c>
      <c r="J13" s="241">
        <v>0.81850000000000001</v>
      </c>
      <c r="K13" s="240">
        <v>130</v>
      </c>
      <c r="L13" s="240">
        <v>142.5</v>
      </c>
      <c r="M13" s="240">
        <v>152.5</v>
      </c>
      <c r="N13" s="239"/>
      <c r="O13" s="239">
        <v>152.5</v>
      </c>
      <c r="P13" s="234">
        <f>O13*J13</f>
        <v>124.82125000000001</v>
      </c>
      <c r="Q13" s="233">
        <v>1</v>
      </c>
      <c r="R13" s="233"/>
      <c r="S13" s="267"/>
      <c r="T13" s="257"/>
      <c r="U13" s="257"/>
      <c r="V13" s="257"/>
      <c r="W13" s="266"/>
      <c r="X13" s="257"/>
      <c r="Y13" s="257"/>
      <c r="Z13" s="257"/>
    </row>
    <row r="14" spans="1:26" ht="12.75" customHeight="1">
      <c r="A14" s="233"/>
      <c r="B14" s="233">
        <v>23</v>
      </c>
      <c r="C14" s="233" t="s">
        <v>21</v>
      </c>
      <c r="D14" s="233"/>
      <c r="E14" s="236" t="s">
        <v>38</v>
      </c>
      <c r="F14" s="233" t="s">
        <v>23</v>
      </c>
      <c r="G14" s="235">
        <v>39191</v>
      </c>
      <c r="H14" s="243" t="s">
        <v>30</v>
      </c>
      <c r="I14" s="242">
        <v>53</v>
      </c>
      <c r="J14" s="241">
        <v>0.93069999999999997</v>
      </c>
      <c r="K14" s="240">
        <v>100</v>
      </c>
      <c r="L14" s="240">
        <v>105</v>
      </c>
      <c r="M14" s="240">
        <v>110</v>
      </c>
      <c r="N14" s="239"/>
      <c r="O14" s="239">
        <v>110</v>
      </c>
      <c r="P14" s="234">
        <f>O14*J14</f>
        <v>102.377</v>
      </c>
      <c r="Q14" s="233">
        <v>2</v>
      </c>
      <c r="R14" s="262"/>
      <c r="S14" s="259"/>
      <c r="T14" s="257"/>
      <c r="U14" s="257"/>
      <c r="V14" s="257"/>
      <c r="W14" s="258"/>
      <c r="X14" s="257"/>
      <c r="Y14" s="257"/>
      <c r="Z14" s="257"/>
    </row>
    <row r="15" spans="1:26" ht="12.75" customHeight="1">
      <c r="A15" s="233"/>
      <c r="B15" s="233">
        <v>23</v>
      </c>
      <c r="C15" s="233" t="s">
        <v>21</v>
      </c>
      <c r="D15" s="233"/>
      <c r="E15" s="236" t="s">
        <v>36</v>
      </c>
      <c r="F15" s="233" t="s">
        <v>27</v>
      </c>
      <c r="G15" s="235">
        <v>38911</v>
      </c>
      <c r="H15" s="243" t="s">
        <v>30</v>
      </c>
      <c r="I15" s="242">
        <v>62.7</v>
      </c>
      <c r="J15" s="241">
        <v>0.77769999999999995</v>
      </c>
      <c r="K15" s="240">
        <v>95</v>
      </c>
      <c r="L15" s="240">
        <v>105</v>
      </c>
      <c r="M15" s="260">
        <v>110</v>
      </c>
      <c r="N15" s="239"/>
      <c r="O15" s="239">
        <v>105</v>
      </c>
      <c r="P15" s="234">
        <f>O15*J15</f>
        <v>81.658499999999989</v>
      </c>
      <c r="Q15" s="233">
        <v>3</v>
      </c>
      <c r="R15" s="233"/>
      <c r="S15" s="259"/>
      <c r="T15" s="257"/>
      <c r="U15" s="257"/>
      <c r="V15" s="257"/>
      <c r="W15" s="258"/>
      <c r="X15" s="257"/>
      <c r="Y15" s="257"/>
      <c r="Z15" s="257"/>
    </row>
    <row r="16" spans="1:26" ht="12.75" customHeight="1">
      <c r="A16" s="207"/>
      <c r="B16" s="207">
        <v>23</v>
      </c>
      <c r="C16" s="207" t="s">
        <v>21</v>
      </c>
      <c r="D16" s="207"/>
      <c r="E16" s="265" t="s">
        <v>80</v>
      </c>
      <c r="F16" s="207" t="s">
        <v>23</v>
      </c>
      <c r="G16" s="210">
        <v>38680</v>
      </c>
      <c r="H16" s="231" t="s">
        <v>30</v>
      </c>
      <c r="I16" s="230">
        <v>83.5</v>
      </c>
      <c r="J16" s="229">
        <v>0.61419999999999997</v>
      </c>
      <c r="K16" s="238">
        <v>110</v>
      </c>
      <c r="L16" s="238">
        <v>115</v>
      </c>
      <c r="M16" s="256">
        <v>120</v>
      </c>
      <c r="N16" s="227"/>
      <c r="O16" s="227">
        <v>115</v>
      </c>
      <c r="P16" s="208">
        <f>O16*J16</f>
        <v>70.632999999999996</v>
      </c>
      <c r="Q16" s="207">
        <v>4</v>
      </c>
      <c r="R16" s="207"/>
      <c r="S16" s="264"/>
      <c r="T16" s="264"/>
      <c r="U16" s="264"/>
      <c r="V16" s="264"/>
      <c r="W16" s="263"/>
      <c r="X16" s="263"/>
      <c r="Y16" s="263"/>
      <c r="Z16" s="263"/>
    </row>
    <row r="17" spans="1:26" ht="12.75" customHeight="1">
      <c r="A17" s="233"/>
      <c r="B17" s="233">
        <v>23</v>
      </c>
      <c r="C17" s="233" t="s">
        <v>21</v>
      </c>
      <c r="D17" s="233"/>
      <c r="E17" s="236" t="s">
        <v>33</v>
      </c>
      <c r="F17" s="233" t="s">
        <v>23</v>
      </c>
      <c r="G17" s="235">
        <v>38548</v>
      </c>
      <c r="H17" s="243" t="s">
        <v>30</v>
      </c>
      <c r="I17" s="242">
        <v>57.55</v>
      </c>
      <c r="J17" s="241">
        <v>0.85</v>
      </c>
      <c r="K17" s="260">
        <v>115</v>
      </c>
      <c r="L17" s="260">
        <v>115</v>
      </c>
      <c r="M17" s="260">
        <v>115</v>
      </c>
      <c r="N17" s="239"/>
      <c r="O17" s="239">
        <v>0</v>
      </c>
      <c r="P17" s="234">
        <f>O17*J17</f>
        <v>0</v>
      </c>
      <c r="Q17" s="233">
        <v>5</v>
      </c>
      <c r="R17" s="262"/>
      <c r="S17" s="259"/>
      <c r="T17" s="257"/>
      <c r="U17" s="257"/>
      <c r="V17" s="257"/>
      <c r="W17" s="259"/>
      <c r="X17" s="257"/>
      <c r="Y17" s="257"/>
      <c r="Z17" s="257"/>
    </row>
    <row r="18" spans="1:26" ht="12.75" customHeight="1">
      <c r="A18" s="233"/>
      <c r="B18" s="207">
        <v>24</v>
      </c>
      <c r="C18" s="207" t="s">
        <v>21</v>
      </c>
      <c r="D18" s="207"/>
      <c r="E18" s="237" t="s">
        <v>43</v>
      </c>
      <c r="F18" s="207" t="s">
        <v>35</v>
      </c>
      <c r="G18" s="210">
        <v>38437</v>
      </c>
      <c r="H18" s="231" t="s">
        <v>42</v>
      </c>
      <c r="I18" s="230">
        <v>82.25</v>
      </c>
      <c r="J18" s="229">
        <v>0.62029999999999996</v>
      </c>
      <c r="K18" s="238">
        <v>185</v>
      </c>
      <c r="L18" s="238">
        <v>192.5</v>
      </c>
      <c r="M18" s="238">
        <v>200</v>
      </c>
      <c r="N18" s="227"/>
      <c r="O18" s="227">
        <v>200</v>
      </c>
      <c r="P18" s="208">
        <f>O18*J18</f>
        <v>124.05999999999999</v>
      </c>
      <c r="Q18" s="233">
        <v>1</v>
      </c>
      <c r="R18" s="233"/>
      <c r="S18" s="259"/>
      <c r="T18" s="257"/>
      <c r="U18" s="257"/>
      <c r="V18" s="257"/>
      <c r="W18" s="258"/>
      <c r="X18" s="257"/>
      <c r="Y18" s="257"/>
      <c r="Z18" s="257"/>
    </row>
    <row r="19" spans="1:26" ht="12.75" customHeight="1">
      <c r="A19" s="233"/>
      <c r="B19" s="233">
        <v>24</v>
      </c>
      <c r="C19" s="233" t="s">
        <v>21</v>
      </c>
      <c r="D19" s="233"/>
      <c r="E19" s="236" t="s">
        <v>45</v>
      </c>
      <c r="F19" s="233" t="s">
        <v>40</v>
      </c>
      <c r="G19" s="235">
        <v>37800</v>
      </c>
      <c r="H19" s="233" t="s">
        <v>42</v>
      </c>
      <c r="I19" s="242">
        <v>62.75</v>
      </c>
      <c r="J19" s="233">
        <v>0.77649999999999997</v>
      </c>
      <c r="K19" s="261">
        <v>100</v>
      </c>
      <c r="L19" s="254">
        <v>120</v>
      </c>
      <c r="M19" s="254">
        <v>130</v>
      </c>
      <c r="N19" s="233"/>
      <c r="O19" s="233">
        <v>130</v>
      </c>
      <c r="P19" s="234">
        <f>O19*J19</f>
        <v>100.94499999999999</v>
      </c>
      <c r="Q19" s="207">
        <v>2</v>
      </c>
      <c r="R19" s="207"/>
      <c r="S19" s="259"/>
      <c r="T19" s="257"/>
      <c r="U19" s="257"/>
      <c r="V19" s="257"/>
      <c r="W19" s="258"/>
      <c r="X19" s="257"/>
      <c r="Y19" s="257"/>
      <c r="Z19" s="257"/>
    </row>
    <row r="20" spans="1:26" ht="12.75" customHeight="1">
      <c r="A20" s="207"/>
      <c r="B20" s="233">
        <v>24</v>
      </c>
      <c r="C20" s="233" t="s">
        <v>21</v>
      </c>
      <c r="D20" s="233"/>
      <c r="E20" s="236" t="s">
        <v>49</v>
      </c>
      <c r="F20" s="233" t="s">
        <v>29</v>
      </c>
      <c r="G20" s="235">
        <v>38065</v>
      </c>
      <c r="H20" s="243" t="s">
        <v>42</v>
      </c>
      <c r="I20" s="242">
        <v>56.3</v>
      </c>
      <c r="J20" s="241">
        <v>0.87480000000000002</v>
      </c>
      <c r="K20" s="240">
        <v>100</v>
      </c>
      <c r="L20" s="240">
        <v>115</v>
      </c>
      <c r="M20" s="260">
        <v>127.5</v>
      </c>
      <c r="N20" s="239"/>
      <c r="O20" s="239">
        <v>115</v>
      </c>
      <c r="P20" s="234">
        <f>O20*J20</f>
        <v>100.602</v>
      </c>
      <c r="Q20" s="233">
        <v>3</v>
      </c>
      <c r="R20" s="233"/>
      <c r="S20" s="259"/>
      <c r="T20" s="257"/>
      <c r="U20" s="257"/>
      <c r="V20" s="257"/>
      <c r="W20" s="258"/>
      <c r="X20" s="257"/>
      <c r="Y20" s="257"/>
      <c r="Z20" s="257"/>
    </row>
    <row r="21" spans="1:26" ht="12.75" customHeight="1">
      <c r="A21" s="207"/>
      <c r="B21" s="233">
        <v>24</v>
      </c>
      <c r="C21" s="233" t="s">
        <v>21</v>
      </c>
      <c r="D21" s="233"/>
      <c r="E21" s="236" t="s">
        <v>41</v>
      </c>
      <c r="F21" s="233" t="s">
        <v>40</v>
      </c>
      <c r="G21" s="235">
        <v>38010</v>
      </c>
      <c r="H21" s="233" t="s">
        <v>42</v>
      </c>
      <c r="I21" s="242">
        <v>72.099999999999994</v>
      </c>
      <c r="J21" s="233">
        <v>0.68669999999999998</v>
      </c>
      <c r="K21" s="254">
        <v>120</v>
      </c>
      <c r="L21" s="254">
        <v>135</v>
      </c>
      <c r="M21" s="254">
        <v>140</v>
      </c>
      <c r="N21" s="233"/>
      <c r="O21" s="233">
        <v>140</v>
      </c>
      <c r="P21" s="234">
        <f>O21*J21</f>
        <v>96.137999999999991</v>
      </c>
      <c r="Q21" s="233">
        <v>4</v>
      </c>
      <c r="R21" s="233"/>
      <c r="S21" s="255"/>
      <c r="T21" s="255"/>
      <c r="U21" s="255"/>
      <c r="V21" s="255"/>
      <c r="W21" s="255"/>
      <c r="X21" s="255"/>
      <c r="Y21" s="255"/>
      <c r="Z21" s="255"/>
    </row>
    <row r="22" spans="1:26" ht="12.75" customHeight="1">
      <c r="A22" s="233"/>
      <c r="B22" s="233">
        <v>24</v>
      </c>
      <c r="C22" s="233" t="s">
        <v>21</v>
      </c>
      <c r="D22" s="233"/>
      <c r="E22" s="237" t="s">
        <v>126</v>
      </c>
      <c r="F22" s="207" t="s">
        <v>40</v>
      </c>
      <c r="G22" s="210">
        <v>38139</v>
      </c>
      <c r="H22" s="231" t="s">
        <v>42</v>
      </c>
      <c r="I22" s="230">
        <v>64</v>
      </c>
      <c r="J22" s="229">
        <v>0.76249999999999996</v>
      </c>
      <c r="K22" s="254">
        <v>80</v>
      </c>
      <c r="L22" s="254">
        <v>115</v>
      </c>
      <c r="M22" s="254">
        <v>125</v>
      </c>
      <c r="N22" s="233"/>
      <c r="O22" s="233">
        <v>125</v>
      </c>
      <c r="P22" s="234">
        <f>O22*J22</f>
        <v>95.3125</v>
      </c>
      <c r="Q22" s="233">
        <v>5</v>
      </c>
      <c r="R22" s="233"/>
      <c r="S22" s="255"/>
      <c r="T22" s="255"/>
      <c r="U22" s="255"/>
      <c r="V22" s="255"/>
      <c r="W22" s="255"/>
      <c r="X22" s="255"/>
      <c r="Y22" s="255"/>
      <c r="Z22" s="255"/>
    </row>
    <row r="23" spans="1:26" ht="12.75" customHeight="1">
      <c r="A23" s="233"/>
      <c r="B23" s="207">
        <v>24</v>
      </c>
      <c r="C23" s="207" t="s">
        <v>21</v>
      </c>
      <c r="D23" s="207"/>
      <c r="E23" s="237" t="s">
        <v>47</v>
      </c>
      <c r="F23" s="207" t="s">
        <v>35</v>
      </c>
      <c r="G23" s="210">
        <v>38034</v>
      </c>
      <c r="H23" s="231" t="s">
        <v>42</v>
      </c>
      <c r="I23" s="230">
        <v>57.6</v>
      </c>
      <c r="J23" s="229">
        <v>0.84840000000000004</v>
      </c>
      <c r="K23" s="238">
        <v>100</v>
      </c>
      <c r="L23" s="238">
        <v>110</v>
      </c>
      <c r="M23" s="256">
        <v>120</v>
      </c>
      <c r="N23" s="227"/>
      <c r="O23" s="227">
        <v>110</v>
      </c>
      <c r="P23" s="208">
        <f>O23*J23</f>
        <v>93.323999999999998</v>
      </c>
      <c r="Q23" s="233">
        <v>6</v>
      </c>
      <c r="R23" s="233"/>
      <c r="S23" s="255"/>
      <c r="T23" s="255"/>
      <c r="U23" s="255"/>
      <c r="V23" s="255"/>
      <c r="W23" s="255"/>
      <c r="X23" s="255"/>
      <c r="Y23" s="255"/>
      <c r="Z23" s="255"/>
    </row>
    <row r="24" spans="1:26" ht="12.75" customHeight="1">
      <c r="A24" s="233"/>
      <c r="B24" s="233">
        <v>24</v>
      </c>
      <c r="C24" s="233" t="s">
        <v>21</v>
      </c>
      <c r="D24" s="233"/>
      <c r="E24" s="236" t="s">
        <v>125</v>
      </c>
      <c r="F24" s="233" t="s">
        <v>40</v>
      </c>
      <c r="G24" s="235">
        <v>38120</v>
      </c>
      <c r="H24" s="233" t="s">
        <v>42</v>
      </c>
      <c r="I24" s="242">
        <v>70.900000000000006</v>
      </c>
      <c r="J24" s="233">
        <v>0.70309999999999995</v>
      </c>
      <c r="K24" s="254">
        <v>80</v>
      </c>
      <c r="L24" s="254">
        <v>100</v>
      </c>
      <c r="M24" s="253">
        <v>120</v>
      </c>
      <c r="N24" s="233"/>
      <c r="O24" s="233">
        <v>100</v>
      </c>
      <c r="P24" s="208">
        <f>O24*J24</f>
        <v>70.309999999999988</v>
      </c>
      <c r="Q24" s="207">
        <v>7</v>
      </c>
      <c r="R24" s="207"/>
      <c r="S24" s="204"/>
      <c r="T24" s="204"/>
      <c r="U24" s="204"/>
      <c r="V24" s="204"/>
      <c r="W24" s="204"/>
      <c r="X24" s="204"/>
      <c r="Y24" s="204"/>
      <c r="Z24" s="204"/>
    </row>
    <row r="25" spans="1:26" ht="12.75" customHeight="1">
      <c r="A25" s="207"/>
      <c r="B25" s="207">
        <v>25</v>
      </c>
      <c r="C25" s="207" t="s">
        <v>21</v>
      </c>
      <c r="D25" s="207"/>
      <c r="E25" s="237" t="s">
        <v>53</v>
      </c>
      <c r="F25" s="207" t="s">
        <v>23</v>
      </c>
      <c r="G25" s="210">
        <v>34599</v>
      </c>
      <c r="H25" s="231" t="s">
        <v>24</v>
      </c>
      <c r="I25" s="252">
        <v>76.650000000000006</v>
      </c>
      <c r="J25" s="251">
        <v>0.65300000000000002</v>
      </c>
      <c r="K25" s="238">
        <v>235</v>
      </c>
      <c r="L25" s="238">
        <v>250</v>
      </c>
      <c r="M25" s="238">
        <v>257.5</v>
      </c>
      <c r="N25" s="227"/>
      <c r="O25" s="227">
        <v>257.5</v>
      </c>
      <c r="P25" s="208">
        <f>O25*J25</f>
        <v>168.14750000000001</v>
      </c>
      <c r="Q25" s="207">
        <v>1</v>
      </c>
      <c r="R25" s="207"/>
      <c r="S25" s="204"/>
      <c r="T25" s="204"/>
      <c r="U25" s="204"/>
      <c r="V25" s="204"/>
      <c r="W25" s="204"/>
      <c r="X25" s="204"/>
      <c r="Y25" s="204"/>
      <c r="Z25" s="204"/>
    </row>
    <row r="26" spans="1:26" ht="12.75" customHeight="1">
      <c r="A26" s="207"/>
      <c r="B26" s="207"/>
      <c r="C26" s="207"/>
      <c r="D26" s="207"/>
      <c r="E26" s="237"/>
      <c r="F26" s="207"/>
      <c r="G26" s="210"/>
      <c r="H26" s="231"/>
      <c r="I26" s="230"/>
      <c r="J26" s="229"/>
      <c r="K26" s="238"/>
      <c r="L26" s="238"/>
      <c r="M26" s="244"/>
      <c r="N26" s="227"/>
      <c r="O26" s="227"/>
      <c r="P26" s="208"/>
      <c r="Q26" s="207"/>
      <c r="R26" s="207"/>
      <c r="S26" s="204"/>
      <c r="T26" s="204"/>
      <c r="U26" s="204"/>
      <c r="V26" s="204"/>
      <c r="W26" s="204"/>
      <c r="X26" s="204"/>
      <c r="Y26" s="204"/>
      <c r="Z26" s="204"/>
    </row>
    <row r="27" spans="1:26" ht="12.75" customHeight="1">
      <c r="A27" s="207"/>
      <c r="B27" s="207">
        <v>25</v>
      </c>
      <c r="C27" s="207" t="s">
        <v>21</v>
      </c>
      <c r="D27" s="207"/>
      <c r="E27" s="237" t="s">
        <v>58</v>
      </c>
      <c r="F27" s="207" t="s">
        <v>35</v>
      </c>
      <c r="G27" s="210">
        <v>34545</v>
      </c>
      <c r="H27" s="231" t="s">
        <v>24</v>
      </c>
      <c r="I27" s="230">
        <v>94.1</v>
      </c>
      <c r="J27" s="229">
        <v>0.57069999999999999</v>
      </c>
      <c r="K27" s="238">
        <v>230</v>
      </c>
      <c r="L27" s="238">
        <v>245</v>
      </c>
      <c r="M27" s="238">
        <v>255</v>
      </c>
      <c r="N27" s="227"/>
      <c r="O27" s="227">
        <v>255</v>
      </c>
      <c r="P27" s="208">
        <f>O27*J27</f>
        <v>145.52850000000001</v>
      </c>
      <c r="Q27" s="207">
        <v>3</v>
      </c>
      <c r="R27" s="207"/>
      <c r="S27" s="204"/>
      <c r="T27" s="204"/>
      <c r="U27" s="204"/>
      <c r="V27" s="204"/>
      <c r="W27" s="204"/>
      <c r="X27" s="204"/>
      <c r="Y27" s="204"/>
      <c r="Z27" s="204"/>
    </row>
    <row r="28" spans="1:26" ht="12.75" customHeight="1">
      <c r="A28" s="207"/>
      <c r="B28" s="250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8"/>
      <c r="S28" s="204"/>
      <c r="T28" s="204"/>
      <c r="U28" s="204"/>
      <c r="V28" s="204"/>
      <c r="W28" s="204"/>
      <c r="X28" s="204"/>
      <c r="Y28" s="204"/>
      <c r="Z28" s="204"/>
    </row>
    <row r="29" spans="1:26" ht="12.75" customHeight="1">
      <c r="A29" s="207"/>
      <c r="B29" s="247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5"/>
      <c r="S29" s="204"/>
      <c r="T29" s="204"/>
      <c r="U29" s="204"/>
      <c r="V29" s="204"/>
      <c r="W29" s="204"/>
      <c r="X29" s="204"/>
      <c r="Y29" s="204"/>
      <c r="Z29" s="204"/>
    </row>
    <row r="30" spans="1:26" ht="12.75" customHeight="1">
      <c r="A30" s="207"/>
      <c r="B30" s="207">
        <v>25</v>
      </c>
      <c r="C30" s="207" t="s">
        <v>21</v>
      </c>
      <c r="D30" s="207"/>
      <c r="E30" s="237" t="s">
        <v>56</v>
      </c>
      <c r="F30" s="207" t="s">
        <v>55</v>
      </c>
      <c r="G30" s="210">
        <v>36904</v>
      </c>
      <c r="H30" s="231" t="s">
        <v>24</v>
      </c>
      <c r="I30" s="230">
        <v>74.95</v>
      </c>
      <c r="J30" s="229">
        <v>0.66449999999999998</v>
      </c>
      <c r="K30" s="238">
        <v>120</v>
      </c>
      <c r="L30" s="244">
        <v>135</v>
      </c>
      <c r="M30" s="238">
        <v>150</v>
      </c>
      <c r="N30" s="227"/>
      <c r="O30" s="227">
        <v>150</v>
      </c>
      <c r="P30" s="208">
        <f>O30*J30</f>
        <v>99.674999999999997</v>
      </c>
      <c r="Q30" s="207">
        <v>6</v>
      </c>
      <c r="R30" s="207"/>
      <c r="S30" s="204"/>
      <c r="T30" s="204"/>
      <c r="U30" s="204"/>
      <c r="V30" s="204"/>
      <c r="W30" s="204"/>
      <c r="X30" s="204"/>
      <c r="Y30" s="204"/>
      <c r="Z30" s="204"/>
    </row>
    <row r="31" spans="1:26" ht="12.75" customHeight="1">
      <c r="A31" s="233"/>
      <c r="B31" s="233">
        <v>26</v>
      </c>
      <c r="C31" s="233" t="s">
        <v>21</v>
      </c>
      <c r="D31" s="233"/>
      <c r="E31" s="236" t="s">
        <v>26</v>
      </c>
      <c r="F31" s="233" t="s">
        <v>27</v>
      </c>
      <c r="G31" s="235">
        <v>37402</v>
      </c>
      <c r="H31" s="243" t="s">
        <v>24</v>
      </c>
      <c r="I31" s="242">
        <v>56.45</v>
      </c>
      <c r="J31" s="241">
        <v>0.90859999999999996</v>
      </c>
      <c r="K31" s="240">
        <v>100</v>
      </c>
      <c r="L31" s="240">
        <v>107.5</v>
      </c>
      <c r="M31" s="240">
        <v>112.5</v>
      </c>
      <c r="N31" s="239"/>
      <c r="O31" s="239">
        <v>112.5</v>
      </c>
      <c r="P31" s="234">
        <f>O31*J31</f>
        <v>102.2175</v>
      </c>
      <c r="Q31" s="233">
        <v>1</v>
      </c>
      <c r="R31" s="233"/>
      <c r="S31" s="204"/>
      <c r="T31" s="204"/>
      <c r="U31" s="204"/>
      <c r="V31" s="204"/>
      <c r="W31" s="204"/>
      <c r="X31" s="204"/>
      <c r="Y31" s="204"/>
      <c r="Z31" s="204"/>
    </row>
    <row r="32" spans="1:26" ht="12.75" customHeight="1">
      <c r="A32" s="233"/>
      <c r="B32" s="207">
        <v>26</v>
      </c>
      <c r="C32" s="233" t="s">
        <v>21</v>
      </c>
      <c r="D32" s="207"/>
      <c r="E32" s="237" t="s">
        <v>75</v>
      </c>
      <c r="F32" s="207" t="s">
        <v>23</v>
      </c>
      <c r="G32" s="210">
        <v>37301</v>
      </c>
      <c r="H32" s="231" t="s">
        <v>24</v>
      </c>
      <c r="I32" s="230">
        <v>82.85</v>
      </c>
      <c r="J32" s="229">
        <v>0.67549999999999999</v>
      </c>
      <c r="K32" s="238">
        <v>115</v>
      </c>
      <c r="L32" s="238">
        <v>125</v>
      </c>
      <c r="M32" s="238">
        <v>135</v>
      </c>
      <c r="N32" s="227"/>
      <c r="O32" s="227">
        <v>135</v>
      </c>
      <c r="P32" s="208">
        <f>O32*J32</f>
        <v>91.192499999999995</v>
      </c>
      <c r="Q32" s="207">
        <v>2</v>
      </c>
      <c r="R32" s="207"/>
      <c r="S32" s="204"/>
      <c r="T32" s="204"/>
      <c r="U32" s="204"/>
      <c r="V32" s="204"/>
      <c r="W32" s="204"/>
      <c r="X32" s="204"/>
      <c r="Y32" s="204"/>
      <c r="Z32" s="204"/>
    </row>
    <row r="33" spans="1:26" ht="12.75" customHeight="1">
      <c r="A33" s="207"/>
      <c r="B33" s="207"/>
      <c r="C33" s="207" t="s">
        <v>21</v>
      </c>
      <c r="D33" s="207"/>
      <c r="E33" s="237"/>
      <c r="F33" s="207"/>
      <c r="G33" s="210"/>
      <c r="H33" s="231"/>
      <c r="I33" s="230"/>
      <c r="J33" s="229"/>
      <c r="K33" s="227"/>
      <c r="L33" s="227"/>
      <c r="M33" s="227"/>
      <c r="N33" s="227"/>
      <c r="O33" s="227"/>
      <c r="P33" s="208">
        <f>O33*J33</f>
        <v>0</v>
      </c>
      <c r="Q33" s="207"/>
      <c r="R33" s="207"/>
      <c r="S33" s="204"/>
      <c r="T33" s="204"/>
      <c r="U33" s="204"/>
      <c r="V33" s="204"/>
      <c r="W33" s="204"/>
      <c r="X33" s="204"/>
      <c r="Y33" s="204"/>
      <c r="Z33" s="204"/>
    </row>
    <row r="34" spans="1:26" ht="12.75" customHeight="1">
      <c r="A34" s="233"/>
      <c r="B34" s="233"/>
      <c r="C34" s="233" t="s">
        <v>21</v>
      </c>
      <c r="D34" s="233"/>
      <c r="E34" s="236"/>
      <c r="F34" s="233"/>
      <c r="G34" s="235"/>
      <c r="H34" s="233"/>
      <c r="I34" s="233"/>
      <c r="J34" s="233"/>
      <c r="K34" s="233"/>
      <c r="L34" s="233"/>
      <c r="M34" s="233"/>
      <c r="N34" s="233"/>
      <c r="O34" s="233"/>
      <c r="P34" s="234">
        <f>O34*J34</f>
        <v>0</v>
      </c>
      <c r="Q34" s="233"/>
      <c r="R34" s="233"/>
      <c r="S34" s="204"/>
      <c r="T34" s="204"/>
      <c r="U34" s="204"/>
      <c r="V34" s="204"/>
      <c r="W34" s="204"/>
      <c r="X34" s="204"/>
      <c r="Y34" s="204"/>
      <c r="Z34" s="204"/>
    </row>
    <row r="35" spans="1:26" ht="12.75" customHeight="1">
      <c r="A35" s="233"/>
      <c r="B35" s="233"/>
      <c r="C35" s="233" t="s">
        <v>21</v>
      </c>
      <c r="D35" s="233"/>
      <c r="E35" s="236"/>
      <c r="F35" s="233"/>
      <c r="G35" s="235"/>
      <c r="H35" s="233"/>
      <c r="I35" s="233"/>
      <c r="J35" s="233"/>
      <c r="K35" s="233"/>
      <c r="L35" s="233"/>
      <c r="M35" s="233"/>
      <c r="N35" s="233"/>
      <c r="O35" s="233"/>
      <c r="P35" s="234">
        <f>O35*J35</f>
        <v>0</v>
      </c>
      <c r="Q35" s="233"/>
      <c r="R35" s="233"/>
      <c r="S35" s="204"/>
      <c r="T35" s="204"/>
      <c r="U35" s="204"/>
      <c r="V35" s="204"/>
      <c r="W35" s="204"/>
      <c r="X35" s="204"/>
      <c r="Y35" s="204"/>
      <c r="Z35" s="204"/>
    </row>
    <row r="36" spans="1:26" ht="12.75" customHeight="1">
      <c r="A36" s="233"/>
      <c r="B36" s="233"/>
      <c r="C36" s="233" t="s">
        <v>21</v>
      </c>
      <c r="D36" s="233"/>
      <c r="E36" s="236"/>
      <c r="F36" s="233"/>
      <c r="G36" s="235"/>
      <c r="H36" s="233"/>
      <c r="I36" s="233"/>
      <c r="J36" s="233"/>
      <c r="K36" s="233"/>
      <c r="L36" s="233"/>
      <c r="M36" s="233"/>
      <c r="N36" s="233"/>
      <c r="O36" s="233"/>
      <c r="P36" s="234">
        <f>O36*J36</f>
        <v>0</v>
      </c>
      <c r="Q36" s="233"/>
      <c r="R36" s="233"/>
      <c r="S36" s="204"/>
      <c r="T36" s="204"/>
      <c r="U36" s="204"/>
      <c r="V36" s="204"/>
      <c r="W36" s="204"/>
      <c r="X36" s="204"/>
      <c r="Y36" s="204"/>
      <c r="Z36" s="204"/>
    </row>
    <row r="37" spans="1:26" ht="12.75" customHeight="1">
      <c r="A37" s="233"/>
      <c r="B37" s="233"/>
      <c r="C37" s="233" t="s">
        <v>21</v>
      </c>
      <c r="D37" s="233"/>
      <c r="E37" s="236"/>
      <c r="F37" s="233"/>
      <c r="G37" s="235"/>
      <c r="H37" s="233"/>
      <c r="I37" s="233"/>
      <c r="J37" s="233"/>
      <c r="K37" s="233"/>
      <c r="L37" s="233"/>
      <c r="M37" s="233"/>
      <c r="N37" s="233"/>
      <c r="O37" s="233"/>
      <c r="P37" s="234">
        <f>O37*J37</f>
        <v>0</v>
      </c>
      <c r="Q37" s="233"/>
      <c r="R37" s="233"/>
      <c r="S37" s="204"/>
      <c r="T37" s="204"/>
      <c r="U37" s="204"/>
      <c r="V37" s="204"/>
      <c r="W37" s="204"/>
      <c r="X37" s="204"/>
      <c r="Y37" s="204"/>
      <c r="Z37" s="204"/>
    </row>
    <row r="38" spans="1:26" ht="12.75" customHeight="1">
      <c r="A38" s="207"/>
      <c r="B38" s="207"/>
      <c r="C38" s="207" t="s">
        <v>21</v>
      </c>
      <c r="D38" s="207"/>
      <c r="E38" s="207"/>
      <c r="F38" s="207"/>
      <c r="G38" s="210"/>
      <c r="H38" s="231"/>
      <c r="I38" s="230"/>
      <c r="J38" s="229"/>
      <c r="K38" s="232"/>
      <c r="L38" s="232"/>
      <c r="M38" s="228"/>
      <c r="N38" s="232"/>
      <c r="O38" s="232"/>
      <c r="P38" s="208">
        <f>O38*J38</f>
        <v>0</v>
      </c>
      <c r="Q38" s="207"/>
      <c r="R38" s="207"/>
      <c r="S38" s="204"/>
      <c r="T38" s="204"/>
      <c r="U38" s="204"/>
      <c r="V38" s="204"/>
      <c r="W38" s="204"/>
      <c r="X38" s="204"/>
      <c r="Y38" s="204"/>
      <c r="Z38" s="204"/>
    </row>
    <row r="39" spans="1:26" ht="12.75" customHeight="1">
      <c r="A39" s="207"/>
      <c r="B39" s="207"/>
      <c r="C39" s="207" t="s">
        <v>21</v>
      </c>
      <c r="D39" s="207"/>
      <c r="E39" s="207"/>
      <c r="F39" s="207"/>
      <c r="G39" s="210"/>
      <c r="H39" s="231"/>
      <c r="I39" s="230"/>
      <c r="J39" s="229"/>
      <c r="K39" s="228"/>
      <c r="L39" s="227"/>
      <c r="M39" s="228"/>
      <c r="N39" s="227"/>
      <c r="O39" s="227"/>
      <c r="P39" s="208">
        <f>O39*J39</f>
        <v>0</v>
      </c>
      <c r="Q39" s="207"/>
      <c r="R39" s="207"/>
      <c r="S39" s="204"/>
      <c r="T39" s="204"/>
      <c r="U39" s="204"/>
      <c r="V39" s="204"/>
      <c r="W39" s="204"/>
      <c r="X39" s="204"/>
      <c r="Y39" s="204"/>
      <c r="Z39" s="204"/>
    </row>
    <row r="40" spans="1:26" ht="12.75" customHeight="1">
      <c r="A40" s="207"/>
      <c r="B40" s="207"/>
      <c r="C40" s="207" t="s">
        <v>21</v>
      </c>
      <c r="D40" s="207"/>
      <c r="E40" s="207"/>
      <c r="F40" s="207"/>
      <c r="G40" s="210"/>
      <c r="H40" s="231"/>
      <c r="I40" s="230"/>
      <c r="J40" s="229"/>
      <c r="K40" s="227"/>
      <c r="L40" s="227"/>
      <c r="M40" s="228"/>
      <c r="N40" s="227"/>
      <c r="O40" s="227"/>
      <c r="P40" s="208">
        <f>O40*J40</f>
        <v>0</v>
      </c>
      <c r="Q40" s="207"/>
      <c r="R40" s="207"/>
      <c r="S40" s="204"/>
      <c r="T40" s="204"/>
      <c r="U40" s="204"/>
      <c r="V40" s="204"/>
      <c r="W40" s="204"/>
      <c r="X40" s="204"/>
      <c r="Y40" s="204"/>
      <c r="Z40" s="204"/>
    </row>
    <row r="41" spans="1:26" ht="12.75" customHeight="1">
      <c r="A41" s="207"/>
      <c r="B41" s="207"/>
      <c r="C41" s="207" t="s">
        <v>21</v>
      </c>
      <c r="D41" s="207"/>
      <c r="E41" s="207"/>
      <c r="F41" s="207"/>
      <c r="G41" s="210"/>
      <c r="H41" s="231"/>
      <c r="I41" s="230"/>
      <c r="J41" s="229"/>
      <c r="K41" s="228"/>
      <c r="L41" s="232"/>
      <c r="M41" s="228"/>
      <c r="N41" s="227"/>
      <c r="O41" s="232"/>
      <c r="P41" s="208">
        <f>O41*J41</f>
        <v>0</v>
      </c>
      <c r="Q41" s="207"/>
      <c r="R41" s="207"/>
      <c r="S41" s="204"/>
      <c r="T41" s="204"/>
      <c r="U41" s="204"/>
      <c r="V41" s="204"/>
      <c r="W41" s="204"/>
      <c r="X41" s="204"/>
      <c r="Y41" s="204"/>
      <c r="Z41" s="204"/>
    </row>
    <row r="42" spans="1:26" ht="12.75" customHeight="1">
      <c r="A42" s="207"/>
      <c r="B42" s="207"/>
      <c r="C42" s="207" t="s">
        <v>21</v>
      </c>
      <c r="D42" s="207"/>
      <c r="E42" s="207"/>
      <c r="F42" s="207"/>
      <c r="G42" s="210"/>
      <c r="H42" s="231"/>
      <c r="I42" s="230"/>
      <c r="J42" s="229"/>
      <c r="K42" s="227"/>
      <c r="L42" s="228"/>
      <c r="M42" s="228"/>
      <c r="N42" s="227"/>
      <c r="O42" s="227"/>
      <c r="P42" s="208">
        <f>O42*J42</f>
        <v>0</v>
      </c>
      <c r="Q42" s="207"/>
      <c r="R42" s="207"/>
      <c r="S42" s="204"/>
      <c r="T42" s="204"/>
      <c r="U42" s="204"/>
      <c r="V42" s="204"/>
      <c r="W42" s="204"/>
      <c r="X42" s="204"/>
      <c r="Y42" s="204"/>
      <c r="Z42" s="204"/>
    </row>
    <row r="43" spans="1:26" ht="12.75" customHeight="1">
      <c r="A43" s="207"/>
      <c r="B43" s="207"/>
      <c r="C43" s="207" t="s">
        <v>21</v>
      </c>
      <c r="D43" s="207"/>
      <c r="E43" s="207"/>
      <c r="F43" s="207"/>
      <c r="G43" s="210"/>
      <c r="H43" s="231"/>
      <c r="I43" s="230"/>
      <c r="J43" s="229"/>
      <c r="K43" s="227"/>
      <c r="L43" s="228"/>
      <c r="M43" s="232"/>
      <c r="N43" s="227"/>
      <c r="O43" s="227"/>
      <c r="P43" s="208">
        <f>O43*J43</f>
        <v>0</v>
      </c>
      <c r="Q43" s="207"/>
      <c r="R43" s="207"/>
      <c r="S43" s="204"/>
      <c r="T43" s="204"/>
      <c r="U43" s="204"/>
      <c r="V43" s="204"/>
      <c r="W43" s="204"/>
      <c r="X43" s="204"/>
      <c r="Y43" s="204"/>
      <c r="Z43" s="204"/>
    </row>
    <row r="44" spans="1:26" ht="12.75" customHeight="1">
      <c r="A44" s="207"/>
      <c r="B44" s="207"/>
      <c r="C44" s="207" t="s">
        <v>21</v>
      </c>
      <c r="D44" s="207"/>
      <c r="E44" s="207"/>
      <c r="F44" s="207"/>
      <c r="G44" s="210"/>
      <c r="H44" s="231"/>
      <c r="I44" s="230"/>
      <c r="J44" s="229"/>
      <c r="K44" s="228"/>
      <c r="L44" s="228"/>
      <c r="M44" s="232"/>
      <c r="N44" s="232"/>
      <c r="O44" s="227"/>
      <c r="P44" s="208">
        <f>O44*J44</f>
        <v>0</v>
      </c>
      <c r="Q44" s="207"/>
      <c r="R44" s="207"/>
      <c r="S44" s="204"/>
      <c r="T44" s="204"/>
      <c r="U44" s="204"/>
      <c r="V44" s="204"/>
      <c r="W44" s="204"/>
      <c r="X44" s="204"/>
      <c r="Y44" s="204"/>
      <c r="Z44" s="204"/>
    </row>
    <row r="45" spans="1:26" ht="12.75" customHeight="1">
      <c r="A45" s="207"/>
      <c r="B45" s="207"/>
      <c r="C45" s="207" t="s">
        <v>21</v>
      </c>
      <c r="D45" s="207"/>
      <c r="E45" s="207"/>
      <c r="F45" s="207"/>
      <c r="G45" s="210"/>
      <c r="H45" s="231"/>
      <c r="I45" s="230"/>
      <c r="J45" s="229"/>
      <c r="K45" s="227"/>
      <c r="L45" s="227"/>
      <c r="M45" s="228"/>
      <c r="N45" s="227"/>
      <c r="O45" s="227"/>
      <c r="P45" s="208">
        <f>O45*J45</f>
        <v>0</v>
      </c>
      <c r="Q45" s="207"/>
      <c r="R45" s="207"/>
      <c r="S45" s="204"/>
      <c r="T45" s="204"/>
      <c r="U45" s="204"/>
      <c r="V45" s="204"/>
      <c r="W45" s="204"/>
      <c r="X45" s="204"/>
      <c r="Y45" s="204"/>
      <c r="Z45" s="204"/>
    </row>
    <row r="46" spans="1:26" ht="12.75" customHeight="1">
      <c r="A46" s="207"/>
      <c r="B46" s="207"/>
      <c r="C46" s="207" t="s">
        <v>21</v>
      </c>
      <c r="D46" s="207"/>
      <c r="E46" s="207"/>
      <c r="F46" s="207"/>
      <c r="G46" s="210"/>
      <c r="H46" s="231"/>
      <c r="I46" s="230"/>
      <c r="J46" s="229"/>
      <c r="K46" s="227"/>
      <c r="L46" s="228"/>
      <c r="M46" s="227"/>
      <c r="N46" s="227"/>
      <c r="O46" s="227"/>
      <c r="P46" s="208">
        <f>O46*J46</f>
        <v>0</v>
      </c>
      <c r="Q46" s="207"/>
      <c r="R46" s="207"/>
      <c r="S46" s="204"/>
      <c r="T46" s="204"/>
      <c r="U46" s="204"/>
      <c r="V46" s="204"/>
      <c r="W46" s="204"/>
      <c r="X46" s="204"/>
      <c r="Y46" s="204"/>
      <c r="Z46" s="204"/>
    </row>
    <row r="47" spans="1:26" ht="12.75" customHeight="1">
      <c r="A47" s="207"/>
      <c r="B47" s="207"/>
      <c r="C47" s="207" t="s">
        <v>21</v>
      </c>
      <c r="D47" s="207"/>
      <c r="E47" s="207"/>
      <c r="F47" s="207"/>
      <c r="G47" s="210"/>
      <c r="H47" s="231"/>
      <c r="I47" s="230"/>
      <c r="J47" s="229"/>
      <c r="K47" s="227"/>
      <c r="L47" s="228"/>
      <c r="M47" s="232"/>
      <c r="N47" s="227"/>
      <c r="O47" s="227"/>
      <c r="P47" s="208">
        <f>O47*J47</f>
        <v>0</v>
      </c>
      <c r="Q47" s="207"/>
      <c r="R47" s="207"/>
      <c r="S47" s="204"/>
      <c r="T47" s="204"/>
      <c r="U47" s="204"/>
      <c r="V47" s="204"/>
      <c r="W47" s="204"/>
      <c r="X47" s="204"/>
      <c r="Y47" s="204"/>
      <c r="Z47" s="204"/>
    </row>
    <row r="48" spans="1:26" ht="12.75" customHeight="1">
      <c r="A48" s="207"/>
      <c r="B48" s="207"/>
      <c r="C48" s="207" t="s">
        <v>21</v>
      </c>
      <c r="D48" s="207"/>
      <c r="E48" s="207"/>
      <c r="F48" s="207"/>
      <c r="G48" s="210"/>
      <c r="H48" s="231"/>
      <c r="I48" s="230"/>
      <c r="J48" s="229"/>
      <c r="K48" s="227"/>
      <c r="L48" s="228"/>
      <c r="M48" s="228"/>
      <c r="N48" s="227"/>
      <c r="O48" s="227"/>
      <c r="P48" s="208">
        <f>O48*J48</f>
        <v>0</v>
      </c>
      <c r="Q48" s="207"/>
      <c r="R48" s="207"/>
      <c r="S48" s="204"/>
      <c r="T48" s="204"/>
      <c r="U48" s="204"/>
      <c r="V48" s="204"/>
      <c r="W48" s="204"/>
      <c r="X48" s="204"/>
      <c r="Y48" s="204"/>
      <c r="Z48" s="204"/>
    </row>
    <row r="49" spans="1:26" ht="12.75" customHeight="1" thickBot="1">
      <c r="A49" s="207"/>
      <c r="B49" s="207"/>
      <c r="C49" s="207" t="s">
        <v>21</v>
      </c>
      <c r="D49" s="207"/>
      <c r="E49" s="207"/>
      <c r="F49" s="207"/>
      <c r="G49" s="210"/>
      <c r="H49" s="231"/>
      <c r="I49" s="230"/>
      <c r="J49" s="229"/>
      <c r="K49" s="227"/>
      <c r="L49" s="228"/>
      <c r="M49" s="227"/>
      <c r="N49" s="227"/>
      <c r="O49" s="227"/>
      <c r="P49" s="208">
        <f>O49*J49</f>
        <v>0</v>
      </c>
      <c r="Q49" s="207"/>
      <c r="R49" s="207"/>
      <c r="S49" s="204"/>
      <c r="T49" s="204"/>
      <c r="U49" s="204"/>
      <c r="V49" s="204"/>
      <c r="W49" s="204"/>
      <c r="X49" s="204"/>
      <c r="Y49" s="204"/>
      <c r="Z49" s="204"/>
    </row>
    <row r="50" spans="1:26" ht="12.75" customHeight="1">
      <c r="A50" s="226" t="s">
        <v>63</v>
      </c>
      <c r="B50" s="225" t="s">
        <v>2</v>
      </c>
      <c r="C50" s="225" t="s">
        <v>3</v>
      </c>
      <c r="D50" s="225" t="s">
        <v>4</v>
      </c>
      <c r="E50" s="225" t="s">
        <v>5</v>
      </c>
      <c r="F50" s="225" t="s">
        <v>6</v>
      </c>
      <c r="G50" s="225" t="s">
        <v>7</v>
      </c>
      <c r="H50" s="225" t="s">
        <v>8</v>
      </c>
      <c r="I50" s="224" t="s">
        <v>9</v>
      </c>
      <c r="J50" s="223" t="s">
        <v>64</v>
      </c>
      <c r="K50" s="222" t="s">
        <v>65</v>
      </c>
      <c r="L50" s="221"/>
      <c r="M50" s="221"/>
      <c r="N50" s="221"/>
      <c r="O50" s="221"/>
      <c r="P50" s="220"/>
      <c r="Q50" s="219" t="s">
        <v>12</v>
      </c>
      <c r="R50" s="219" t="s">
        <v>66</v>
      </c>
      <c r="S50" s="204"/>
      <c r="T50" s="204"/>
      <c r="U50" s="204"/>
      <c r="V50" s="204"/>
      <c r="W50" s="204"/>
      <c r="X50" s="204"/>
      <c r="Y50" s="204"/>
      <c r="Z50" s="204"/>
    </row>
    <row r="51" spans="1:26" ht="12.75" customHeight="1">
      <c r="A51" s="218"/>
      <c r="B51" s="217"/>
      <c r="C51" s="217"/>
      <c r="D51" s="217"/>
      <c r="E51" s="217"/>
      <c r="F51" s="217"/>
      <c r="G51" s="217"/>
      <c r="H51" s="217"/>
      <c r="I51" s="217"/>
      <c r="J51" s="217"/>
      <c r="K51" s="216" t="s">
        <v>9</v>
      </c>
      <c r="L51" s="216" t="s">
        <v>67</v>
      </c>
      <c r="M51" s="216"/>
      <c r="N51" s="216"/>
      <c r="O51" s="216" t="s">
        <v>14</v>
      </c>
      <c r="P51" s="215" t="s">
        <v>64</v>
      </c>
      <c r="Q51" s="214"/>
      <c r="R51" s="214"/>
      <c r="S51" s="204"/>
      <c r="T51" s="204"/>
      <c r="U51" s="204"/>
      <c r="V51" s="204"/>
      <c r="W51" s="204"/>
      <c r="X51" s="204"/>
      <c r="Y51" s="204"/>
      <c r="Z51" s="204"/>
    </row>
    <row r="52" spans="1:26" ht="12.75" customHeight="1">
      <c r="A52" s="207"/>
      <c r="B52" s="207"/>
      <c r="C52" s="207"/>
      <c r="D52" s="207"/>
      <c r="E52" s="211" t="s">
        <v>68</v>
      </c>
      <c r="F52" s="211" t="s">
        <v>18</v>
      </c>
      <c r="G52" s="210"/>
      <c r="H52" s="207"/>
      <c r="I52" s="209"/>
      <c r="J52" s="208"/>
      <c r="K52" s="207"/>
      <c r="L52" s="207"/>
      <c r="M52" s="207"/>
      <c r="N52" s="207"/>
      <c r="O52" s="212"/>
      <c r="P52" s="208"/>
      <c r="Q52" s="207"/>
      <c r="R52" s="207"/>
      <c r="S52" s="204"/>
      <c r="T52" s="204"/>
      <c r="U52" s="204"/>
      <c r="V52" s="204"/>
      <c r="W52" s="204"/>
      <c r="X52" s="204"/>
      <c r="Y52" s="204"/>
      <c r="Z52" s="204"/>
    </row>
    <row r="53" spans="1:26" ht="12.75" customHeight="1">
      <c r="A53" s="207"/>
      <c r="B53" s="207"/>
      <c r="C53" s="207"/>
      <c r="D53" s="207"/>
      <c r="E53" s="211" t="s">
        <v>69</v>
      </c>
      <c r="F53" s="207"/>
      <c r="G53" s="210"/>
      <c r="H53" s="207"/>
      <c r="I53" s="209"/>
      <c r="J53" s="208"/>
      <c r="K53" s="207"/>
      <c r="L53" s="207"/>
      <c r="M53" s="207"/>
      <c r="N53" s="207"/>
      <c r="O53" s="212"/>
      <c r="P53" s="208"/>
      <c r="Q53" s="207"/>
      <c r="R53" s="207"/>
      <c r="S53" s="204"/>
      <c r="T53" s="204"/>
      <c r="U53" s="204"/>
      <c r="V53" s="204"/>
      <c r="W53" s="204"/>
      <c r="X53" s="204"/>
      <c r="Y53" s="204"/>
      <c r="Z53" s="204"/>
    </row>
    <row r="54" spans="1:26" ht="12.75" customHeight="1">
      <c r="A54" s="207"/>
      <c r="B54" s="207"/>
      <c r="C54" s="207"/>
      <c r="D54" s="207"/>
      <c r="E54" s="207"/>
      <c r="F54" s="207"/>
      <c r="G54" s="210"/>
      <c r="H54" s="207"/>
      <c r="I54" s="209"/>
      <c r="J54" s="208"/>
      <c r="K54" s="207"/>
      <c r="L54" s="207"/>
      <c r="M54" s="207"/>
      <c r="N54" s="207"/>
      <c r="O54" s="207"/>
      <c r="P54" s="208"/>
      <c r="Q54" s="207"/>
      <c r="R54" s="207"/>
      <c r="S54" s="204"/>
      <c r="T54" s="204"/>
      <c r="U54" s="204"/>
      <c r="V54" s="204"/>
      <c r="W54" s="204"/>
      <c r="X54" s="204"/>
      <c r="Y54" s="204"/>
      <c r="Z54" s="204"/>
    </row>
    <row r="55" spans="1:26" ht="11.25" customHeight="1">
      <c r="A55" s="207"/>
      <c r="B55" s="207"/>
      <c r="C55" s="207"/>
      <c r="D55" s="207"/>
      <c r="E55" s="211"/>
      <c r="F55" s="207"/>
      <c r="G55" s="210"/>
      <c r="H55" s="207"/>
      <c r="I55" s="209"/>
      <c r="J55" s="208"/>
      <c r="K55" s="207"/>
      <c r="L55" s="207"/>
      <c r="M55" s="207"/>
      <c r="N55" s="207"/>
      <c r="O55" s="207"/>
      <c r="P55" s="208"/>
      <c r="Q55" s="207"/>
      <c r="R55" s="207"/>
      <c r="S55" s="213"/>
      <c r="T55" s="213"/>
      <c r="U55" s="213"/>
      <c r="V55" s="213"/>
      <c r="W55" s="213"/>
      <c r="X55" s="213"/>
      <c r="Y55" s="213"/>
      <c r="Z55" s="213"/>
    </row>
    <row r="56" spans="1:26" ht="12.75" customHeight="1">
      <c r="A56" s="207"/>
      <c r="B56" s="207"/>
      <c r="C56" s="207"/>
      <c r="D56" s="207"/>
      <c r="E56" s="207"/>
      <c r="F56" s="207"/>
      <c r="G56" s="210"/>
      <c r="H56" s="207"/>
      <c r="I56" s="209"/>
      <c r="J56" s="208"/>
      <c r="K56" s="207"/>
      <c r="L56" s="207"/>
      <c r="M56" s="207"/>
      <c r="N56" s="207"/>
      <c r="O56" s="207"/>
      <c r="P56" s="208"/>
      <c r="Q56" s="207"/>
      <c r="R56" s="207"/>
      <c r="S56" s="204"/>
      <c r="T56" s="204"/>
      <c r="U56" s="204"/>
      <c r="V56" s="204"/>
      <c r="W56" s="204"/>
      <c r="X56" s="204"/>
      <c r="Y56" s="204"/>
      <c r="Z56" s="204"/>
    </row>
    <row r="57" spans="1:26" ht="12.75" customHeight="1">
      <c r="A57" s="207"/>
      <c r="B57" s="207"/>
      <c r="C57" s="207"/>
      <c r="D57" s="207"/>
      <c r="E57" s="207"/>
      <c r="F57" s="207"/>
      <c r="G57" s="210"/>
      <c r="H57" s="207"/>
      <c r="I57" s="209"/>
      <c r="J57" s="208"/>
      <c r="K57" s="207"/>
      <c r="L57" s="207"/>
      <c r="M57" s="207"/>
      <c r="N57" s="207"/>
      <c r="O57" s="207"/>
      <c r="P57" s="208"/>
      <c r="Q57" s="207"/>
      <c r="R57" s="207"/>
      <c r="S57" s="204"/>
      <c r="T57" s="204"/>
      <c r="U57" s="204"/>
      <c r="V57" s="204"/>
      <c r="W57" s="204"/>
      <c r="X57" s="204"/>
      <c r="Y57" s="204"/>
      <c r="Z57" s="204"/>
    </row>
    <row r="58" spans="1:26" ht="12.75" customHeight="1">
      <c r="A58" s="207"/>
      <c r="B58" s="207"/>
      <c r="C58" s="207"/>
      <c r="D58" s="207"/>
      <c r="E58" s="207"/>
      <c r="F58" s="207"/>
      <c r="G58" s="210"/>
      <c r="H58" s="207"/>
      <c r="I58" s="209"/>
      <c r="J58" s="208"/>
      <c r="K58" s="207"/>
      <c r="L58" s="207"/>
      <c r="M58" s="207"/>
      <c r="N58" s="207"/>
      <c r="O58" s="207"/>
      <c r="P58" s="208"/>
      <c r="Q58" s="207"/>
      <c r="R58" s="207"/>
      <c r="S58" s="204"/>
      <c r="T58" s="204"/>
      <c r="U58" s="204"/>
      <c r="V58" s="204"/>
      <c r="W58" s="204"/>
      <c r="X58" s="204"/>
      <c r="Y58" s="204"/>
      <c r="Z58" s="204"/>
    </row>
    <row r="59" spans="1:26" ht="12.75" customHeight="1">
      <c r="A59" s="207"/>
      <c r="B59" s="207"/>
      <c r="C59" s="207"/>
      <c r="D59" s="207"/>
      <c r="E59" s="207"/>
      <c r="F59" s="207"/>
      <c r="G59" s="210"/>
      <c r="H59" s="207"/>
      <c r="I59" s="209"/>
      <c r="J59" s="208"/>
      <c r="K59" s="207"/>
      <c r="L59" s="207"/>
      <c r="M59" s="207"/>
      <c r="N59" s="207"/>
      <c r="O59" s="207"/>
      <c r="P59" s="208"/>
      <c r="Q59" s="207"/>
      <c r="R59" s="207"/>
      <c r="S59" s="204"/>
      <c r="T59" s="204"/>
      <c r="U59" s="204"/>
      <c r="V59" s="204"/>
      <c r="W59" s="204"/>
      <c r="X59" s="204"/>
      <c r="Y59" s="204"/>
      <c r="Z59" s="204"/>
    </row>
    <row r="60" spans="1:26" ht="12.75" customHeight="1">
      <c r="A60" s="207"/>
      <c r="B60" s="207"/>
      <c r="C60" s="207"/>
      <c r="D60" s="207"/>
      <c r="E60" s="207"/>
      <c r="F60" s="207"/>
      <c r="G60" s="210"/>
      <c r="H60" s="207"/>
      <c r="I60" s="209"/>
      <c r="J60" s="208"/>
      <c r="K60" s="207"/>
      <c r="L60" s="207"/>
      <c r="M60" s="207"/>
      <c r="N60" s="207"/>
      <c r="O60" s="207"/>
      <c r="P60" s="208"/>
      <c r="Q60" s="207"/>
      <c r="R60" s="207"/>
      <c r="S60" s="204"/>
      <c r="T60" s="204"/>
      <c r="U60" s="204"/>
      <c r="V60" s="204"/>
      <c r="W60" s="204"/>
      <c r="X60" s="204"/>
      <c r="Y60" s="204"/>
      <c r="Z60" s="204"/>
    </row>
    <row r="61" spans="1:26" ht="12.75" customHeight="1">
      <c r="A61" s="207"/>
      <c r="B61" s="207"/>
      <c r="C61" s="207"/>
      <c r="D61" s="207"/>
      <c r="E61" s="207"/>
      <c r="F61" s="207"/>
      <c r="G61" s="210"/>
      <c r="H61" s="207"/>
      <c r="I61" s="209"/>
      <c r="J61" s="208"/>
      <c r="K61" s="207"/>
      <c r="L61" s="207"/>
      <c r="M61" s="207"/>
      <c r="N61" s="207"/>
      <c r="O61" s="207"/>
      <c r="P61" s="208"/>
      <c r="Q61" s="207"/>
      <c r="R61" s="207"/>
      <c r="S61" s="204"/>
      <c r="T61" s="204"/>
      <c r="U61" s="204"/>
      <c r="V61" s="204"/>
      <c r="W61" s="204"/>
      <c r="X61" s="204"/>
      <c r="Y61" s="204"/>
      <c r="Z61" s="204"/>
    </row>
    <row r="62" spans="1:26" ht="12.75" customHeight="1">
      <c r="A62" s="207"/>
      <c r="B62" s="207"/>
      <c r="C62" s="207"/>
      <c r="D62" s="207"/>
      <c r="E62" s="207"/>
      <c r="F62" s="207"/>
      <c r="G62" s="210"/>
      <c r="H62" s="207"/>
      <c r="I62" s="209"/>
      <c r="J62" s="208"/>
      <c r="K62" s="207"/>
      <c r="L62" s="207"/>
      <c r="M62" s="207"/>
      <c r="N62" s="207"/>
      <c r="O62" s="207"/>
      <c r="P62" s="208"/>
      <c r="Q62" s="207"/>
      <c r="R62" s="207"/>
      <c r="S62" s="204"/>
      <c r="T62" s="204"/>
      <c r="U62" s="204"/>
      <c r="V62" s="204"/>
      <c r="W62" s="204"/>
      <c r="X62" s="204"/>
      <c r="Y62" s="204"/>
      <c r="Z62" s="204"/>
    </row>
    <row r="63" spans="1:26" ht="12.75" customHeight="1">
      <c r="A63" s="207"/>
      <c r="B63" s="207"/>
      <c r="C63" s="207"/>
      <c r="D63" s="207"/>
      <c r="E63" s="207"/>
      <c r="F63" s="207"/>
      <c r="G63" s="210"/>
      <c r="H63" s="207"/>
      <c r="I63" s="209"/>
      <c r="J63" s="208"/>
      <c r="K63" s="207"/>
      <c r="L63" s="207"/>
      <c r="M63" s="207"/>
      <c r="N63" s="207"/>
      <c r="O63" s="207"/>
      <c r="P63" s="208"/>
      <c r="Q63" s="207"/>
      <c r="R63" s="207"/>
      <c r="S63" s="204"/>
      <c r="T63" s="204"/>
      <c r="U63" s="204"/>
      <c r="V63" s="204"/>
      <c r="W63" s="204"/>
      <c r="X63" s="204"/>
      <c r="Y63" s="204"/>
      <c r="Z63" s="204"/>
    </row>
    <row r="64" spans="1:26" ht="12.75" customHeight="1">
      <c r="A64" s="207"/>
      <c r="B64" s="207"/>
      <c r="C64" s="207"/>
      <c r="D64" s="207"/>
      <c r="E64" s="207"/>
      <c r="F64" s="207"/>
      <c r="G64" s="210"/>
      <c r="H64" s="207"/>
      <c r="I64" s="209"/>
      <c r="J64" s="208"/>
      <c r="K64" s="207"/>
      <c r="L64" s="207"/>
      <c r="M64" s="207"/>
      <c r="N64" s="207"/>
      <c r="O64" s="212"/>
      <c r="P64" s="208"/>
      <c r="Q64" s="207"/>
      <c r="R64" s="207"/>
      <c r="S64" s="204"/>
      <c r="T64" s="204"/>
      <c r="U64" s="204"/>
      <c r="V64" s="204"/>
      <c r="W64" s="204"/>
      <c r="X64" s="204"/>
      <c r="Y64" s="204"/>
      <c r="Z64" s="204"/>
    </row>
    <row r="65" spans="1:26" ht="12.75" customHeight="1">
      <c r="A65" s="207"/>
      <c r="B65" s="207"/>
      <c r="C65" s="207"/>
      <c r="D65" s="207"/>
      <c r="E65" s="207"/>
      <c r="F65" s="207"/>
      <c r="G65" s="210"/>
      <c r="H65" s="207"/>
      <c r="I65" s="209"/>
      <c r="J65" s="208"/>
      <c r="K65" s="207"/>
      <c r="L65" s="207"/>
      <c r="M65" s="207"/>
      <c r="N65" s="207"/>
      <c r="O65" s="207"/>
      <c r="P65" s="208"/>
      <c r="Q65" s="207"/>
      <c r="R65" s="207"/>
      <c r="S65" s="204"/>
      <c r="T65" s="204"/>
      <c r="U65" s="204"/>
      <c r="V65" s="204"/>
      <c r="W65" s="204"/>
      <c r="X65" s="204"/>
      <c r="Y65" s="204"/>
      <c r="Z65" s="204"/>
    </row>
    <row r="66" spans="1:26" ht="12.75" customHeight="1">
      <c r="A66" s="207"/>
      <c r="B66" s="207"/>
      <c r="C66" s="207"/>
      <c r="D66" s="207"/>
      <c r="E66" s="207"/>
      <c r="F66" s="207"/>
      <c r="G66" s="210"/>
      <c r="H66" s="207"/>
      <c r="I66" s="209"/>
      <c r="J66" s="208"/>
      <c r="K66" s="207"/>
      <c r="L66" s="207"/>
      <c r="M66" s="207"/>
      <c r="N66" s="207"/>
      <c r="O66" s="207"/>
      <c r="P66" s="208"/>
      <c r="Q66" s="207"/>
      <c r="R66" s="207"/>
      <c r="S66" s="204"/>
      <c r="T66" s="204"/>
      <c r="U66" s="204"/>
      <c r="V66" s="204"/>
      <c r="W66" s="204"/>
      <c r="X66" s="204"/>
      <c r="Y66" s="204"/>
      <c r="Z66" s="204"/>
    </row>
    <row r="67" spans="1:26" ht="12.75" customHeight="1">
      <c r="A67" s="207"/>
      <c r="B67" s="207"/>
      <c r="C67" s="207"/>
      <c r="D67" s="207"/>
      <c r="E67" s="207"/>
      <c r="F67" s="207"/>
      <c r="G67" s="210"/>
      <c r="H67" s="207"/>
      <c r="I67" s="209"/>
      <c r="J67" s="208"/>
      <c r="K67" s="207"/>
      <c r="L67" s="207"/>
      <c r="M67" s="207"/>
      <c r="N67" s="207"/>
      <c r="O67" s="207"/>
      <c r="P67" s="208"/>
      <c r="Q67" s="207"/>
      <c r="R67" s="207"/>
      <c r="S67" s="204"/>
      <c r="T67" s="204"/>
      <c r="U67" s="204"/>
      <c r="V67" s="204"/>
      <c r="W67" s="204"/>
      <c r="X67" s="204"/>
      <c r="Y67" s="204"/>
      <c r="Z67" s="204"/>
    </row>
    <row r="68" spans="1:26" ht="12.75" customHeight="1">
      <c r="A68" s="207"/>
      <c r="B68" s="207"/>
      <c r="C68" s="207"/>
      <c r="D68" s="207"/>
      <c r="E68" s="211"/>
      <c r="F68" s="211"/>
      <c r="G68" s="210"/>
      <c r="H68" s="207"/>
      <c r="I68" s="209"/>
      <c r="J68" s="208"/>
      <c r="K68" s="207"/>
      <c r="L68" s="207"/>
      <c r="M68" s="207"/>
      <c r="N68" s="207"/>
      <c r="O68" s="207"/>
      <c r="P68" s="208"/>
      <c r="Q68" s="207"/>
      <c r="R68" s="207"/>
      <c r="S68" s="204"/>
      <c r="T68" s="204"/>
      <c r="U68" s="204"/>
      <c r="V68" s="204"/>
      <c r="W68" s="204"/>
      <c r="X68" s="204"/>
      <c r="Y68" s="204"/>
      <c r="Z68" s="204"/>
    </row>
    <row r="69" spans="1:26" ht="12.75" customHeight="1">
      <c r="A69" s="207"/>
      <c r="B69" s="207"/>
      <c r="C69" s="207"/>
      <c r="D69" s="207"/>
      <c r="E69" s="207"/>
      <c r="F69" s="207"/>
      <c r="G69" s="210"/>
      <c r="H69" s="207"/>
      <c r="I69" s="209"/>
      <c r="J69" s="208"/>
      <c r="K69" s="207"/>
      <c r="L69" s="207"/>
      <c r="M69" s="207"/>
      <c r="N69" s="207"/>
      <c r="O69" s="207"/>
      <c r="P69" s="208"/>
      <c r="Q69" s="207"/>
      <c r="R69" s="207"/>
      <c r="S69" s="204"/>
      <c r="T69" s="204"/>
      <c r="U69" s="204"/>
      <c r="V69" s="204"/>
      <c r="W69" s="204"/>
      <c r="X69" s="204"/>
      <c r="Y69" s="204"/>
      <c r="Z69" s="204"/>
    </row>
    <row r="70" spans="1:26" ht="12.75" customHeight="1">
      <c r="A70" s="207"/>
      <c r="B70" s="207"/>
      <c r="C70" s="207"/>
      <c r="D70" s="207"/>
      <c r="E70" s="207"/>
      <c r="F70" s="207"/>
      <c r="G70" s="210"/>
      <c r="H70" s="207"/>
      <c r="I70" s="209"/>
      <c r="J70" s="208"/>
      <c r="K70" s="207"/>
      <c r="L70" s="207"/>
      <c r="M70" s="207"/>
      <c r="N70" s="207"/>
      <c r="O70" s="207"/>
      <c r="P70" s="208"/>
      <c r="Q70" s="207"/>
      <c r="R70" s="207"/>
      <c r="S70" s="204"/>
      <c r="T70" s="204"/>
      <c r="U70" s="204"/>
      <c r="V70" s="204"/>
      <c r="W70" s="204"/>
      <c r="X70" s="204"/>
      <c r="Y70" s="204"/>
      <c r="Z70" s="204"/>
    </row>
    <row r="71" spans="1:26" ht="12.75" customHeight="1">
      <c r="A71" s="207"/>
      <c r="B71" s="207"/>
      <c r="C71" s="207"/>
      <c r="D71" s="207"/>
      <c r="E71" s="207"/>
      <c r="F71" s="207"/>
      <c r="G71" s="210"/>
      <c r="H71" s="207"/>
      <c r="I71" s="209"/>
      <c r="J71" s="208"/>
      <c r="K71" s="207"/>
      <c r="L71" s="207"/>
      <c r="M71" s="207"/>
      <c r="N71" s="207"/>
      <c r="O71" s="207"/>
      <c r="P71" s="208"/>
      <c r="Q71" s="207"/>
      <c r="R71" s="207"/>
      <c r="S71" s="204"/>
      <c r="T71" s="204"/>
      <c r="U71" s="204"/>
      <c r="V71" s="204"/>
      <c r="W71" s="204"/>
      <c r="X71" s="204"/>
      <c r="Y71" s="204"/>
      <c r="Z71" s="204"/>
    </row>
    <row r="72" spans="1:26" ht="12.75" customHeight="1">
      <c r="A72" s="207"/>
      <c r="B72" s="207"/>
      <c r="C72" s="207"/>
      <c r="D72" s="207"/>
      <c r="E72" s="211"/>
      <c r="F72" s="211"/>
      <c r="G72" s="210"/>
      <c r="H72" s="207"/>
      <c r="I72" s="209"/>
      <c r="J72" s="208"/>
      <c r="K72" s="207"/>
      <c r="L72" s="207"/>
      <c r="M72" s="207"/>
      <c r="N72" s="207"/>
      <c r="O72" s="207"/>
      <c r="P72" s="208"/>
      <c r="Q72" s="207"/>
      <c r="R72" s="207"/>
      <c r="S72" s="204"/>
      <c r="T72" s="204"/>
      <c r="U72" s="204"/>
      <c r="V72" s="204"/>
      <c r="W72" s="204"/>
      <c r="X72" s="204"/>
      <c r="Y72" s="204"/>
      <c r="Z72" s="204"/>
    </row>
    <row r="73" spans="1:26" ht="12.75" customHeight="1">
      <c r="A73" s="207"/>
      <c r="B73" s="207"/>
      <c r="C73" s="207"/>
      <c r="D73" s="207"/>
      <c r="E73" s="211"/>
      <c r="F73" s="211"/>
      <c r="G73" s="210"/>
      <c r="H73" s="207"/>
      <c r="I73" s="209"/>
      <c r="J73" s="208"/>
      <c r="K73" s="207"/>
      <c r="L73" s="207"/>
      <c r="M73" s="207"/>
      <c r="N73" s="207"/>
      <c r="O73" s="207"/>
      <c r="P73" s="208"/>
      <c r="Q73" s="207"/>
      <c r="R73" s="207"/>
      <c r="S73" s="204"/>
      <c r="T73" s="204"/>
      <c r="U73" s="204"/>
      <c r="V73" s="204"/>
      <c r="W73" s="204"/>
      <c r="X73" s="204"/>
      <c r="Y73" s="204"/>
      <c r="Z73" s="204"/>
    </row>
    <row r="74" spans="1:26" ht="12.75" customHeight="1">
      <c r="A74" s="207"/>
      <c r="B74" s="207"/>
      <c r="C74" s="207"/>
      <c r="D74" s="207"/>
      <c r="E74" s="207"/>
      <c r="F74" s="207"/>
      <c r="G74" s="210"/>
      <c r="H74" s="207"/>
      <c r="I74" s="209"/>
      <c r="J74" s="208"/>
      <c r="K74" s="207"/>
      <c r="L74" s="207"/>
      <c r="M74" s="207"/>
      <c r="N74" s="207"/>
      <c r="O74" s="207"/>
      <c r="P74" s="208"/>
      <c r="Q74" s="207"/>
      <c r="R74" s="207"/>
      <c r="S74" s="204"/>
      <c r="T74" s="204"/>
      <c r="U74" s="204"/>
      <c r="V74" s="204"/>
      <c r="W74" s="204"/>
      <c r="X74" s="204"/>
      <c r="Y74" s="204"/>
      <c r="Z74" s="204"/>
    </row>
    <row r="75" spans="1:26" ht="12.75" customHeight="1">
      <c r="A75" s="207"/>
      <c r="B75" s="207"/>
      <c r="C75" s="207"/>
      <c r="D75" s="207"/>
      <c r="E75" s="207"/>
      <c r="F75" s="211"/>
      <c r="G75" s="210"/>
      <c r="H75" s="207"/>
      <c r="I75" s="209"/>
      <c r="J75" s="208"/>
      <c r="K75" s="207"/>
      <c r="L75" s="207"/>
      <c r="M75" s="207"/>
      <c r="N75" s="207"/>
      <c r="O75" s="207"/>
      <c r="P75" s="208"/>
      <c r="Q75" s="207"/>
      <c r="R75" s="207"/>
      <c r="S75" s="204"/>
      <c r="T75" s="204"/>
      <c r="U75" s="204"/>
      <c r="V75" s="204"/>
      <c r="W75" s="204"/>
      <c r="X75" s="204"/>
      <c r="Y75" s="204"/>
      <c r="Z75" s="204"/>
    </row>
    <row r="76" spans="1:26" ht="12.75" customHeight="1">
      <c r="A76" s="207"/>
      <c r="B76" s="207"/>
      <c r="C76" s="207"/>
      <c r="D76" s="207"/>
      <c r="E76" s="207"/>
      <c r="F76" s="207"/>
      <c r="G76" s="210"/>
      <c r="H76" s="207"/>
      <c r="I76" s="209"/>
      <c r="J76" s="208"/>
      <c r="K76" s="207"/>
      <c r="L76" s="207"/>
      <c r="M76" s="207"/>
      <c r="N76" s="207"/>
      <c r="O76" s="207"/>
      <c r="P76" s="208"/>
      <c r="Q76" s="207"/>
      <c r="R76" s="207"/>
      <c r="S76" s="204"/>
      <c r="T76" s="204"/>
      <c r="U76" s="204"/>
      <c r="V76" s="204"/>
      <c r="W76" s="204"/>
      <c r="X76" s="204"/>
      <c r="Y76" s="204"/>
      <c r="Z76" s="204"/>
    </row>
    <row r="77" spans="1:26" ht="12.75" customHeight="1">
      <c r="A77" s="207"/>
      <c r="B77" s="207"/>
      <c r="C77" s="207"/>
      <c r="D77" s="207"/>
      <c r="E77" s="207"/>
      <c r="F77" s="207"/>
      <c r="G77" s="210"/>
      <c r="H77" s="207"/>
      <c r="I77" s="209"/>
      <c r="J77" s="208"/>
      <c r="K77" s="207"/>
      <c r="L77" s="207"/>
      <c r="M77" s="207"/>
      <c r="N77" s="207"/>
      <c r="O77" s="207"/>
      <c r="P77" s="208"/>
      <c r="Q77" s="207"/>
      <c r="R77" s="207"/>
      <c r="S77" s="204"/>
      <c r="T77" s="204"/>
      <c r="U77" s="204"/>
      <c r="V77" s="204"/>
      <c r="W77" s="204"/>
      <c r="X77" s="204"/>
      <c r="Y77" s="204"/>
      <c r="Z77" s="204"/>
    </row>
    <row r="78" spans="1:26" ht="12.75" customHeight="1">
      <c r="A78" s="207"/>
      <c r="B78" s="207"/>
      <c r="C78" s="207"/>
      <c r="D78" s="207"/>
      <c r="E78" s="207"/>
      <c r="F78" s="207"/>
      <c r="G78" s="210"/>
      <c r="H78" s="207"/>
      <c r="I78" s="209"/>
      <c r="J78" s="208"/>
      <c r="K78" s="207"/>
      <c r="L78" s="207"/>
      <c r="M78" s="207"/>
      <c r="N78" s="207"/>
      <c r="O78" s="207"/>
      <c r="P78" s="208"/>
      <c r="Q78" s="207"/>
      <c r="R78" s="207"/>
      <c r="S78" s="204"/>
      <c r="T78" s="204"/>
      <c r="U78" s="204"/>
      <c r="V78" s="204"/>
      <c r="W78" s="204"/>
      <c r="X78" s="204"/>
      <c r="Y78" s="204"/>
      <c r="Z78" s="204"/>
    </row>
    <row r="79" spans="1:26" ht="12.75" customHeight="1">
      <c r="A79" s="207"/>
      <c r="B79" s="207"/>
      <c r="C79" s="207"/>
      <c r="D79" s="207"/>
      <c r="E79" s="207"/>
      <c r="F79" s="207"/>
      <c r="G79" s="210"/>
      <c r="H79" s="207"/>
      <c r="I79" s="209"/>
      <c r="J79" s="208"/>
      <c r="K79" s="207"/>
      <c r="L79" s="207"/>
      <c r="M79" s="207"/>
      <c r="N79" s="207"/>
      <c r="O79" s="207"/>
      <c r="P79" s="208"/>
      <c r="Q79" s="207"/>
      <c r="R79" s="207"/>
      <c r="S79" s="204"/>
      <c r="T79" s="204"/>
      <c r="U79" s="204"/>
      <c r="V79" s="204"/>
      <c r="W79" s="204"/>
      <c r="X79" s="204"/>
      <c r="Y79" s="204"/>
      <c r="Z79" s="204"/>
    </row>
    <row r="80" spans="1:26" ht="12.75" customHeight="1">
      <c r="A80" s="207"/>
      <c r="B80" s="207"/>
      <c r="C80" s="207"/>
      <c r="D80" s="207"/>
      <c r="E80" s="207"/>
      <c r="F80" s="207"/>
      <c r="G80" s="210"/>
      <c r="H80" s="207"/>
      <c r="I80" s="209"/>
      <c r="J80" s="208"/>
      <c r="K80" s="207"/>
      <c r="L80" s="207"/>
      <c r="M80" s="207"/>
      <c r="N80" s="207"/>
      <c r="O80" s="207"/>
      <c r="P80" s="208"/>
      <c r="Q80" s="207"/>
      <c r="R80" s="207"/>
      <c r="S80" s="204"/>
      <c r="T80" s="204"/>
      <c r="U80" s="204"/>
      <c r="V80" s="204"/>
      <c r="W80" s="204"/>
      <c r="X80" s="204"/>
      <c r="Y80" s="204"/>
      <c r="Z80" s="204"/>
    </row>
    <row r="81" spans="1:26" ht="12.75" customHeight="1">
      <c r="A81" s="207"/>
      <c r="B81" s="207"/>
      <c r="C81" s="207"/>
      <c r="D81" s="207"/>
      <c r="E81" s="207"/>
      <c r="F81" s="207"/>
      <c r="G81" s="210"/>
      <c r="H81" s="207"/>
      <c r="I81" s="209"/>
      <c r="J81" s="208"/>
      <c r="K81" s="207"/>
      <c r="L81" s="207"/>
      <c r="M81" s="207"/>
      <c r="N81" s="207"/>
      <c r="O81" s="207"/>
      <c r="P81" s="208"/>
      <c r="Q81" s="207"/>
      <c r="R81" s="207"/>
      <c r="S81" s="204"/>
      <c r="T81" s="204"/>
      <c r="U81" s="204"/>
      <c r="V81" s="204"/>
      <c r="W81" s="204"/>
      <c r="X81" s="204"/>
      <c r="Y81" s="204"/>
      <c r="Z81" s="204"/>
    </row>
    <row r="82" spans="1:26" ht="12.75" customHeight="1">
      <c r="A82" s="207"/>
      <c r="B82" s="207"/>
      <c r="C82" s="207"/>
      <c r="D82" s="207"/>
      <c r="E82" s="207"/>
      <c r="F82" s="207"/>
      <c r="G82" s="210"/>
      <c r="H82" s="207"/>
      <c r="I82" s="209"/>
      <c r="J82" s="208"/>
      <c r="K82" s="207"/>
      <c r="L82" s="207"/>
      <c r="M82" s="207"/>
      <c r="N82" s="207"/>
      <c r="O82" s="207"/>
      <c r="P82" s="208"/>
      <c r="Q82" s="207"/>
      <c r="R82" s="207"/>
      <c r="S82" s="204"/>
      <c r="T82" s="204"/>
      <c r="U82" s="204"/>
      <c r="V82" s="204"/>
      <c r="W82" s="204"/>
      <c r="X82" s="204"/>
      <c r="Y82" s="204"/>
      <c r="Z82" s="204"/>
    </row>
    <row r="83" spans="1:26" ht="12.75" customHeight="1">
      <c r="A83" s="207"/>
      <c r="B83" s="207"/>
      <c r="C83" s="207"/>
      <c r="D83" s="207"/>
      <c r="E83" s="207"/>
      <c r="F83" s="211"/>
      <c r="G83" s="210"/>
      <c r="H83" s="207"/>
      <c r="I83" s="209"/>
      <c r="J83" s="208"/>
      <c r="K83" s="207"/>
      <c r="L83" s="207"/>
      <c r="M83" s="207"/>
      <c r="N83" s="207"/>
      <c r="O83" s="207"/>
      <c r="P83" s="208"/>
      <c r="Q83" s="207"/>
      <c r="R83" s="207"/>
      <c r="S83" s="204"/>
      <c r="T83" s="204"/>
      <c r="U83" s="204"/>
      <c r="V83" s="204"/>
      <c r="W83" s="204"/>
      <c r="X83" s="204"/>
      <c r="Y83" s="204"/>
      <c r="Z83" s="204"/>
    </row>
    <row r="84" spans="1:26" ht="12.75" customHeight="1">
      <c r="A84" s="207"/>
      <c r="B84" s="207"/>
      <c r="C84" s="207"/>
      <c r="D84" s="207"/>
      <c r="E84" s="207"/>
      <c r="F84" s="207"/>
      <c r="G84" s="210"/>
      <c r="H84" s="207"/>
      <c r="I84" s="209"/>
      <c r="J84" s="208"/>
      <c r="K84" s="207"/>
      <c r="L84" s="207"/>
      <c r="M84" s="207"/>
      <c r="N84" s="207"/>
      <c r="O84" s="207"/>
      <c r="P84" s="208"/>
      <c r="Q84" s="207"/>
      <c r="R84" s="207"/>
      <c r="S84" s="204"/>
      <c r="T84" s="204"/>
      <c r="U84" s="204"/>
      <c r="V84" s="204"/>
      <c r="W84" s="204"/>
      <c r="X84" s="204"/>
      <c r="Y84" s="204"/>
      <c r="Z84" s="204"/>
    </row>
    <row r="85" spans="1:26" ht="12.75" customHeight="1">
      <c r="A85" s="207"/>
      <c r="B85" s="207"/>
      <c r="C85" s="207"/>
      <c r="D85" s="207"/>
      <c r="E85" s="207"/>
      <c r="F85" s="207"/>
      <c r="G85" s="210"/>
      <c r="H85" s="207"/>
      <c r="I85" s="209"/>
      <c r="J85" s="208"/>
      <c r="K85" s="207"/>
      <c r="L85" s="207"/>
      <c r="M85" s="207"/>
      <c r="N85" s="207"/>
      <c r="O85" s="207"/>
      <c r="P85" s="208"/>
      <c r="Q85" s="207"/>
      <c r="R85" s="207"/>
      <c r="S85" s="204"/>
      <c r="T85" s="204"/>
      <c r="U85" s="204"/>
      <c r="V85" s="204"/>
      <c r="W85" s="204"/>
      <c r="X85" s="204"/>
      <c r="Y85" s="204"/>
      <c r="Z85" s="204"/>
    </row>
    <row r="86" spans="1:26" ht="12.75" customHeight="1">
      <c r="A86" s="207"/>
      <c r="B86" s="207"/>
      <c r="C86" s="207"/>
      <c r="D86" s="207"/>
      <c r="E86" s="207"/>
      <c r="F86" s="207"/>
      <c r="G86" s="210"/>
      <c r="H86" s="207"/>
      <c r="I86" s="209"/>
      <c r="J86" s="208"/>
      <c r="K86" s="207"/>
      <c r="L86" s="207"/>
      <c r="M86" s="207"/>
      <c r="N86" s="207"/>
      <c r="O86" s="207"/>
      <c r="P86" s="208"/>
      <c r="Q86" s="207"/>
      <c r="R86" s="207"/>
      <c r="S86" s="204"/>
      <c r="T86" s="204"/>
      <c r="U86" s="204"/>
      <c r="V86" s="204"/>
      <c r="W86" s="204"/>
      <c r="X86" s="204"/>
      <c r="Y86" s="204"/>
      <c r="Z86" s="204"/>
    </row>
    <row r="87" spans="1:26" ht="12.75" customHeight="1">
      <c r="A87" s="207"/>
      <c r="B87" s="207"/>
      <c r="C87" s="207"/>
      <c r="D87" s="207"/>
      <c r="E87" s="207"/>
      <c r="F87" s="207"/>
      <c r="G87" s="210"/>
      <c r="H87" s="207"/>
      <c r="I87" s="209"/>
      <c r="J87" s="208"/>
      <c r="K87" s="207"/>
      <c r="L87" s="207"/>
      <c r="M87" s="207"/>
      <c r="N87" s="207"/>
      <c r="O87" s="207"/>
      <c r="P87" s="208"/>
      <c r="Q87" s="207"/>
      <c r="R87" s="207"/>
      <c r="S87" s="204"/>
      <c r="T87" s="204"/>
      <c r="U87" s="204"/>
      <c r="V87" s="204"/>
      <c r="W87" s="204"/>
      <c r="X87" s="204"/>
      <c r="Y87" s="204"/>
      <c r="Z87" s="204"/>
    </row>
    <row r="88" spans="1:26" ht="12.75" customHeight="1">
      <c r="A88" s="207"/>
      <c r="B88" s="207"/>
      <c r="C88" s="207"/>
      <c r="D88" s="207"/>
      <c r="E88" s="207"/>
      <c r="F88" s="207"/>
      <c r="G88" s="210"/>
      <c r="H88" s="207"/>
      <c r="I88" s="209"/>
      <c r="J88" s="208"/>
      <c r="K88" s="207"/>
      <c r="L88" s="207"/>
      <c r="M88" s="207"/>
      <c r="N88" s="207"/>
      <c r="O88" s="207"/>
      <c r="P88" s="208"/>
      <c r="Q88" s="207"/>
      <c r="R88" s="207"/>
      <c r="S88" s="204"/>
      <c r="T88" s="204"/>
      <c r="U88" s="204"/>
      <c r="V88" s="204"/>
      <c r="W88" s="204"/>
      <c r="X88" s="204"/>
      <c r="Y88" s="204"/>
      <c r="Z88" s="204"/>
    </row>
    <row r="89" spans="1:26" ht="12.75" customHeight="1">
      <c r="A89" s="207"/>
      <c r="B89" s="207"/>
      <c r="C89" s="207"/>
      <c r="D89" s="207"/>
      <c r="E89" s="207"/>
      <c r="F89" s="207"/>
      <c r="G89" s="210"/>
      <c r="H89" s="207"/>
      <c r="I89" s="209"/>
      <c r="J89" s="208"/>
      <c r="K89" s="207"/>
      <c r="L89" s="207"/>
      <c r="M89" s="207"/>
      <c r="N89" s="207"/>
      <c r="O89" s="207"/>
      <c r="P89" s="208"/>
      <c r="Q89" s="207"/>
      <c r="R89" s="207"/>
      <c r="S89" s="204"/>
      <c r="T89" s="204"/>
      <c r="U89" s="204"/>
      <c r="V89" s="204"/>
      <c r="W89" s="204"/>
      <c r="X89" s="204"/>
      <c r="Y89" s="204"/>
      <c r="Z89" s="204"/>
    </row>
    <row r="90" spans="1:26" ht="12.75" customHeight="1">
      <c r="A90" s="207"/>
      <c r="B90" s="207"/>
      <c r="C90" s="207"/>
      <c r="D90" s="207"/>
      <c r="E90" s="207"/>
      <c r="F90" s="207"/>
      <c r="G90" s="210"/>
      <c r="H90" s="207"/>
      <c r="I90" s="209"/>
      <c r="J90" s="208"/>
      <c r="K90" s="207"/>
      <c r="L90" s="207"/>
      <c r="M90" s="207"/>
      <c r="N90" s="207"/>
      <c r="O90" s="207"/>
      <c r="P90" s="208"/>
      <c r="Q90" s="207"/>
      <c r="R90" s="207"/>
      <c r="S90" s="204"/>
      <c r="T90" s="204"/>
      <c r="U90" s="204"/>
      <c r="V90" s="204"/>
      <c r="W90" s="204"/>
      <c r="X90" s="204"/>
      <c r="Y90" s="204"/>
      <c r="Z90" s="204"/>
    </row>
    <row r="91" spans="1:26" ht="12.75" customHeight="1">
      <c r="A91" s="204"/>
      <c r="B91" s="204"/>
      <c r="C91" s="204"/>
      <c r="D91" s="204"/>
      <c r="E91" s="204"/>
      <c r="F91" s="204"/>
      <c r="G91" s="204"/>
      <c r="H91" s="204"/>
      <c r="I91" s="206"/>
      <c r="J91" s="205"/>
      <c r="K91" s="204"/>
      <c r="L91" s="204"/>
      <c r="M91" s="204"/>
      <c r="N91" s="204"/>
      <c r="O91" s="204"/>
      <c r="P91" s="205"/>
      <c r="Q91" s="204"/>
      <c r="R91" s="204"/>
      <c r="S91" s="204"/>
      <c r="T91" s="204"/>
      <c r="U91" s="204"/>
      <c r="V91" s="204"/>
      <c r="W91" s="204"/>
      <c r="X91" s="204"/>
      <c r="Y91" s="204"/>
      <c r="Z91" s="204"/>
    </row>
    <row r="92" spans="1:26" ht="12.75" customHeight="1">
      <c r="A92" s="204"/>
      <c r="B92" s="204"/>
      <c r="C92" s="204"/>
      <c r="D92" s="204"/>
      <c r="E92" s="204"/>
      <c r="F92" s="204"/>
      <c r="G92" s="204"/>
      <c r="H92" s="204"/>
      <c r="I92" s="206"/>
      <c r="J92" s="205"/>
      <c r="K92" s="204"/>
      <c r="L92" s="204"/>
      <c r="M92" s="204"/>
      <c r="N92" s="204"/>
      <c r="O92" s="204"/>
      <c r="P92" s="205"/>
      <c r="Q92" s="204"/>
      <c r="R92" s="204"/>
      <c r="S92" s="204"/>
      <c r="T92" s="204"/>
      <c r="U92" s="204"/>
      <c r="V92" s="204"/>
      <c r="W92" s="204"/>
      <c r="X92" s="204"/>
      <c r="Y92" s="204"/>
      <c r="Z92" s="204"/>
    </row>
    <row r="93" spans="1:26" ht="12.75" customHeight="1">
      <c r="A93" s="204"/>
      <c r="B93" s="204"/>
      <c r="C93" s="204"/>
      <c r="D93" s="204"/>
      <c r="E93" s="204"/>
      <c r="F93" s="204"/>
      <c r="G93" s="204"/>
      <c r="H93" s="204"/>
      <c r="I93" s="206"/>
      <c r="J93" s="205"/>
      <c r="K93" s="204"/>
      <c r="L93" s="204"/>
      <c r="M93" s="204"/>
      <c r="N93" s="204"/>
      <c r="O93" s="204"/>
      <c r="P93" s="205"/>
      <c r="Q93" s="204"/>
      <c r="R93" s="204"/>
      <c r="S93" s="204"/>
      <c r="T93" s="204"/>
      <c r="U93" s="204"/>
      <c r="V93" s="204"/>
      <c r="W93" s="204"/>
      <c r="X93" s="204"/>
      <c r="Y93" s="204"/>
      <c r="Z93" s="204"/>
    </row>
    <row r="94" spans="1:26" ht="12.75" customHeight="1">
      <c r="A94" s="204"/>
      <c r="B94" s="204"/>
      <c r="C94" s="204"/>
      <c r="D94" s="204"/>
      <c r="E94" s="204"/>
      <c r="F94" s="204"/>
      <c r="G94" s="204"/>
      <c r="H94" s="204"/>
      <c r="I94" s="206"/>
      <c r="J94" s="205"/>
      <c r="K94" s="204"/>
      <c r="L94" s="204"/>
      <c r="M94" s="204"/>
      <c r="N94" s="204"/>
      <c r="O94" s="204"/>
      <c r="P94" s="205"/>
      <c r="Q94" s="204"/>
      <c r="R94" s="204"/>
      <c r="S94" s="204"/>
      <c r="T94" s="204"/>
      <c r="U94" s="204"/>
      <c r="V94" s="204"/>
      <c r="W94" s="204"/>
      <c r="X94" s="204"/>
      <c r="Y94" s="204"/>
      <c r="Z94" s="204"/>
    </row>
    <row r="95" spans="1:26" ht="12.75" customHeight="1">
      <c r="A95" s="204"/>
      <c r="B95" s="204"/>
      <c r="C95" s="204"/>
      <c r="D95" s="204"/>
      <c r="E95" s="204"/>
      <c r="F95" s="204"/>
      <c r="G95" s="204"/>
      <c r="H95" s="204"/>
      <c r="I95" s="206"/>
      <c r="J95" s="205"/>
      <c r="K95" s="204"/>
      <c r="L95" s="204"/>
      <c r="M95" s="204"/>
      <c r="N95" s="204"/>
      <c r="O95" s="204"/>
      <c r="P95" s="205"/>
      <c r="Q95" s="204"/>
      <c r="R95" s="204"/>
      <c r="S95" s="204"/>
      <c r="T95" s="204"/>
      <c r="U95" s="204"/>
      <c r="V95" s="204"/>
      <c r="W95" s="204"/>
      <c r="X95" s="204"/>
      <c r="Y95" s="204"/>
      <c r="Z95" s="204"/>
    </row>
    <row r="96" spans="1:26" ht="12.75" customHeight="1">
      <c r="A96" s="204"/>
      <c r="B96" s="204"/>
      <c r="C96" s="204"/>
      <c r="D96" s="204"/>
      <c r="E96" s="204"/>
      <c r="F96" s="204"/>
      <c r="G96" s="204"/>
      <c r="H96" s="204"/>
      <c r="I96" s="206"/>
      <c r="J96" s="205"/>
      <c r="K96" s="204"/>
      <c r="L96" s="204"/>
      <c r="M96" s="204"/>
      <c r="N96" s="204"/>
      <c r="O96" s="204"/>
      <c r="P96" s="205"/>
      <c r="Q96" s="204"/>
      <c r="R96" s="204"/>
      <c r="S96" s="204"/>
      <c r="T96" s="204"/>
      <c r="U96" s="204"/>
      <c r="V96" s="204"/>
      <c r="W96" s="204"/>
      <c r="X96" s="204"/>
      <c r="Y96" s="204"/>
      <c r="Z96" s="204"/>
    </row>
    <row r="97" spans="1:26" ht="12.75" customHeight="1">
      <c r="A97" s="204"/>
      <c r="B97" s="204"/>
      <c r="C97" s="204"/>
      <c r="D97" s="204"/>
      <c r="E97" s="204"/>
      <c r="F97" s="204"/>
      <c r="G97" s="204"/>
      <c r="H97" s="204"/>
      <c r="I97" s="206"/>
      <c r="J97" s="205"/>
      <c r="K97" s="204"/>
      <c r="L97" s="204"/>
      <c r="M97" s="204"/>
      <c r="N97" s="204"/>
      <c r="O97" s="204"/>
      <c r="P97" s="205"/>
      <c r="Q97" s="204"/>
      <c r="R97" s="204"/>
      <c r="S97" s="204"/>
      <c r="T97" s="204"/>
      <c r="U97" s="204"/>
      <c r="V97" s="204"/>
      <c r="W97" s="204"/>
      <c r="X97" s="204"/>
      <c r="Y97" s="204"/>
      <c r="Z97" s="204"/>
    </row>
    <row r="98" spans="1:26" ht="12.75" customHeight="1">
      <c r="A98" s="204"/>
      <c r="B98" s="204"/>
      <c r="C98" s="204"/>
      <c r="D98" s="204"/>
      <c r="E98" s="204"/>
      <c r="F98" s="204"/>
      <c r="G98" s="204"/>
      <c r="H98" s="204"/>
      <c r="I98" s="206"/>
      <c r="J98" s="205"/>
      <c r="K98" s="204"/>
      <c r="L98" s="204"/>
      <c r="M98" s="204"/>
      <c r="N98" s="204"/>
      <c r="O98" s="204"/>
      <c r="P98" s="205"/>
      <c r="Q98" s="204"/>
      <c r="R98" s="204"/>
      <c r="S98" s="204"/>
      <c r="T98" s="204"/>
      <c r="U98" s="204"/>
      <c r="V98" s="204"/>
      <c r="W98" s="204"/>
      <c r="X98" s="204"/>
      <c r="Y98" s="204"/>
      <c r="Z98" s="204"/>
    </row>
    <row r="99" spans="1:26" ht="12.75" customHeight="1">
      <c r="A99" s="204"/>
      <c r="B99" s="204"/>
      <c r="C99" s="204"/>
      <c r="D99" s="204"/>
      <c r="E99" s="204"/>
      <c r="F99" s="204"/>
      <c r="G99" s="204"/>
      <c r="H99" s="204"/>
      <c r="I99" s="206"/>
      <c r="J99" s="205"/>
      <c r="K99" s="204"/>
      <c r="L99" s="204"/>
      <c r="M99" s="204"/>
      <c r="N99" s="204"/>
      <c r="O99" s="204"/>
      <c r="P99" s="205"/>
      <c r="Q99" s="204"/>
      <c r="R99" s="204"/>
      <c r="S99" s="204"/>
      <c r="T99" s="204"/>
      <c r="U99" s="204"/>
      <c r="V99" s="204"/>
      <c r="W99" s="204"/>
      <c r="X99" s="204"/>
      <c r="Y99" s="204"/>
      <c r="Z99" s="204"/>
    </row>
    <row r="100" spans="1:26" ht="12.75" customHeight="1">
      <c r="A100" s="204"/>
      <c r="B100" s="204"/>
      <c r="C100" s="204"/>
      <c r="D100" s="204"/>
      <c r="E100" s="204"/>
      <c r="F100" s="204"/>
      <c r="G100" s="204"/>
      <c r="H100" s="204"/>
      <c r="I100" s="206"/>
      <c r="J100" s="205"/>
      <c r="K100" s="204"/>
      <c r="L100" s="204"/>
      <c r="M100" s="204"/>
      <c r="N100" s="204"/>
      <c r="O100" s="204"/>
      <c r="P100" s="205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</row>
  </sheetData>
  <mergeCells count="59">
    <mergeCell ref="S20:V20"/>
    <mergeCell ref="F50:F51"/>
    <mergeCell ref="G50:G51"/>
    <mergeCell ref="K50:P50"/>
    <mergeCell ref="Q50:Q51"/>
    <mergeCell ref="A50:A51"/>
    <mergeCell ref="B50:B51"/>
    <mergeCell ref="C50:C51"/>
    <mergeCell ref="D50:D51"/>
    <mergeCell ref="E50:E51"/>
    <mergeCell ref="S5:V5"/>
    <mergeCell ref="W19:Z19"/>
    <mergeCell ref="S18:V18"/>
    <mergeCell ref="W18:Z18"/>
    <mergeCell ref="H50:H51"/>
    <mergeCell ref="I50:I51"/>
    <mergeCell ref="J50:J51"/>
    <mergeCell ref="R50:R51"/>
    <mergeCell ref="S19:V19"/>
    <mergeCell ref="W20:Z20"/>
    <mergeCell ref="S3:V3"/>
    <mergeCell ref="S4:V4"/>
    <mergeCell ref="E3:E4"/>
    <mergeCell ref="F3:F4"/>
    <mergeCell ref="G3:G4"/>
    <mergeCell ref="H3:H4"/>
    <mergeCell ref="I3:I4"/>
    <mergeCell ref="J3:J4"/>
    <mergeCell ref="R3:R4"/>
    <mergeCell ref="Q3:Q4"/>
    <mergeCell ref="S14:V14"/>
    <mergeCell ref="S8:V8"/>
    <mergeCell ref="S9:V9"/>
    <mergeCell ref="S10:V10"/>
    <mergeCell ref="S6:V6"/>
    <mergeCell ref="A3:A4"/>
    <mergeCell ref="B3:B4"/>
    <mergeCell ref="C3:C4"/>
    <mergeCell ref="D3:D4"/>
    <mergeCell ref="K3:P3"/>
    <mergeCell ref="A7:R7"/>
    <mergeCell ref="W15:Z15"/>
    <mergeCell ref="W17:Z17"/>
    <mergeCell ref="W11:Z11"/>
    <mergeCell ref="W12:Z12"/>
    <mergeCell ref="S11:V11"/>
    <mergeCell ref="S12:V12"/>
    <mergeCell ref="S15:V15"/>
    <mergeCell ref="S17:V17"/>
    <mergeCell ref="S13:V13"/>
    <mergeCell ref="W3:Z3"/>
    <mergeCell ref="W4:Z4"/>
    <mergeCell ref="W13:Z13"/>
    <mergeCell ref="W14:Z14"/>
    <mergeCell ref="W8:Z8"/>
    <mergeCell ref="W9:Z9"/>
    <mergeCell ref="W10:Z10"/>
    <mergeCell ref="W5:Z5"/>
    <mergeCell ref="W6:Z6"/>
  </mergeCells>
  <printOptions horizontalCentered="1"/>
  <pageMargins left="0.39370078740157483" right="0.39370078740157483" top="0.39370078740157483" bottom="0.39370078740157483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/>
  </sheetViews>
  <sheetFormatPr defaultColWidth="14.42578125" defaultRowHeight="15" customHeight="1"/>
  <cols>
    <col min="1" max="1" width="24.28515625" customWidth="1"/>
    <col min="2" max="11" width="9.140625" customWidth="1"/>
  </cols>
  <sheetData>
    <row r="1" spans="1:11" ht="12.75" customHeight="1">
      <c r="A1" s="78"/>
      <c r="B1" s="79" t="s">
        <v>63</v>
      </c>
      <c r="C1" s="80" t="s">
        <v>2</v>
      </c>
      <c r="D1" s="1"/>
      <c r="E1" s="1"/>
      <c r="F1" s="1"/>
      <c r="G1" s="1"/>
      <c r="H1" s="1"/>
      <c r="I1" s="1"/>
      <c r="J1" s="1"/>
      <c r="K1" s="1"/>
    </row>
    <row r="2" spans="1:11" ht="12.75" customHeight="1">
      <c r="A2" s="81" t="s">
        <v>23</v>
      </c>
      <c r="B2" s="17">
        <v>147</v>
      </c>
      <c r="C2" s="82">
        <v>1</v>
      </c>
      <c r="D2" s="1"/>
      <c r="E2" s="1"/>
      <c r="F2" s="1"/>
      <c r="G2" s="1"/>
      <c r="H2" s="1"/>
      <c r="I2" s="1"/>
      <c r="J2" s="1"/>
      <c r="K2" s="1"/>
    </row>
    <row r="3" spans="1:11" ht="12.75" hidden="1" customHeight="1">
      <c r="A3" s="81"/>
      <c r="B3" s="17"/>
      <c r="C3" s="82"/>
      <c r="D3" s="1"/>
      <c r="E3" s="1"/>
      <c r="F3" s="1"/>
      <c r="G3" s="1"/>
      <c r="H3" s="1"/>
      <c r="I3" s="1"/>
      <c r="J3" s="1"/>
      <c r="K3" s="1"/>
    </row>
    <row r="4" spans="1:11" ht="12.75" customHeight="1">
      <c r="A4" s="81" t="s">
        <v>70</v>
      </c>
      <c r="B4" s="17">
        <v>109</v>
      </c>
      <c r="C4" s="82">
        <v>2</v>
      </c>
      <c r="D4" s="1"/>
      <c r="E4" s="1"/>
      <c r="F4" s="1"/>
      <c r="G4" s="1"/>
      <c r="H4" s="1"/>
      <c r="I4" s="1"/>
      <c r="J4" s="1"/>
      <c r="K4" s="1"/>
    </row>
    <row r="5" spans="1:11" ht="12.75" customHeight="1">
      <c r="A5" s="81" t="s">
        <v>71</v>
      </c>
      <c r="B5" s="17">
        <v>12</v>
      </c>
      <c r="C5" s="82">
        <v>5</v>
      </c>
      <c r="D5" s="1"/>
      <c r="E5" s="1"/>
      <c r="F5" s="1"/>
      <c r="G5" s="1"/>
      <c r="H5" s="1"/>
      <c r="I5" s="1"/>
      <c r="J5" s="1"/>
      <c r="K5" s="1"/>
    </row>
    <row r="6" spans="1:11" ht="12.75" customHeight="1">
      <c r="A6" s="81" t="s">
        <v>72</v>
      </c>
      <c r="B6" s="17">
        <v>21</v>
      </c>
      <c r="C6" s="82">
        <v>3</v>
      </c>
      <c r="D6" s="1"/>
      <c r="E6" s="1"/>
      <c r="F6" s="1"/>
      <c r="G6" s="1"/>
      <c r="H6" s="1"/>
      <c r="I6" s="1"/>
      <c r="J6" s="1"/>
      <c r="K6" s="1"/>
    </row>
    <row r="7" spans="1:11" ht="12.75" customHeight="1">
      <c r="A7" s="81" t="s">
        <v>29</v>
      </c>
      <c r="B7" s="17">
        <v>6</v>
      </c>
      <c r="C7" s="82">
        <v>6</v>
      </c>
      <c r="D7" s="1"/>
      <c r="E7" s="1"/>
      <c r="F7" s="1"/>
      <c r="G7" s="1"/>
      <c r="H7" s="1"/>
      <c r="I7" s="1"/>
      <c r="J7" s="1"/>
      <c r="K7" s="1"/>
    </row>
    <row r="8" spans="1:11" ht="12.75" customHeight="1">
      <c r="A8" s="81" t="s">
        <v>73</v>
      </c>
      <c r="B8" s="17">
        <v>14</v>
      </c>
      <c r="C8" s="82">
        <v>4</v>
      </c>
      <c r="D8" s="1"/>
      <c r="E8" s="1"/>
      <c r="F8" s="1"/>
      <c r="G8" s="1"/>
      <c r="H8" s="1"/>
      <c r="I8" s="1"/>
      <c r="J8" s="1"/>
      <c r="K8" s="1"/>
    </row>
    <row r="9" spans="1:11" ht="12.75" customHeight="1">
      <c r="A9" s="81" t="s">
        <v>74</v>
      </c>
      <c r="B9" s="17">
        <v>0</v>
      </c>
      <c r="C9" s="82">
        <v>7</v>
      </c>
      <c r="D9" s="1"/>
      <c r="E9" s="1"/>
      <c r="F9" s="1"/>
      <c r="G9" s="1"/>
      <c r="H9" s="1"/>
      <c r="I9" s="1"/>
      <c r="J9" s="1"/>
      <c r="K9" s="1"/>
    </row>
    <row r="10" spans="1:11" ht="12.75" customHeight="1">
      <c r="A10" s="81"/>
      <c r="B10" s="17"/>
      <c r="C10" s="82"/>
      <c r="D10" s="1"/>
      <c r="E10" s="1"/>
      <c r="F10" s="1"/>
      <c r="G10" s="1"/>
      <c r="H10" s="1"/>
      <c r="I10" s="1"/>
      <c r="J10" s="1"/>
      <c r="K10" s="1"/>
    </row>
    <row r="11" spans="1:11" ht="12.75" customHeight="1">
      <c r="A11" s="81"/>
      <c r="B11" s="17"/>
      <c r="C11" s="82"/>
      <c r="D11" s="1"/>
      <c r="E11" s="1"/>
      <c r="F11" s="1"/>
      <c r="G11" s="1"/>
      <c r="H11" s="1"/>
      <c r="I11" s="1"/>
      <c r="J11" s="1"/>
      <c r="K11" s="1"/>
    </row>
    <row r="12" spans="1:11" ht="12.75" customHeight="1">
      <c r="A12" s="81"/>
      <c r="B12" s="17"/>
      <c r="C12" s="82"/>
      <c r="D12" s="1"/>
      <c r="E12" s="1"/>
      <c r="F12" s="1"/>
      <c r="G12" s="1"/>
      <c r="H12" s="1"/>
      <c r="I12" s="1"/>
      <c r="J12" s="1"/>
      <c r="K12" s="1"/>
    </row>
    <row r="13" spans="1:11" ht="12.75" customHeight="1">
      <c r="A13" s="81"/>
      <c r="B13" s="17"/>
      <c r="C13" s="82"/>
      <c r="D13" s="1"/>
      <c r="E13" s="1"/>
      <c r="F13" s="1"/>
      <c r="G13" s="1"/>
      <c r="H13" s="1"/>
      <c r="I13" s="1"/>
      <c r="J13" s="1"/>
      <c r="K13" s="1"/>
    </row>
    <row r="14" spans="1:11" ht="12.75" customHeight="1">
      <c r="A14" s="81"/>
      <c r="B14" s="17"/>
      <c r="C14" s="82"/>
      <c r="D14" s="1"/>
      <c r="E14" s="1"/>
      <c r="F14" s="1"/>
      <c r="G14" s="1"/>
      <c r="H14" s="1"/>
      <c r="I14" s="1"/>
      <c r="J14" s="1"/>
      <c r="K14" s="1"/>
    </row>
    <row r="15" spans="1:11" ht="12.75" customHeight="1">
      <c r="A15" s="81"/>
      <c r="B15" s="17"/>
      <c r="C15" s="82"/>
      <c r="D15" s="1"/>
      <c r="E15" s="1"/>
      <c r="F15" s="1"/>
      <c r="G15" s="1"/>
      <c r="H15" s="1"/>
      <c r="I15" s="1"/>
      <c r="J15" s="1"/>
      <c r="K15" s="1"/>
    </row>
    <row r="16" spans="1:11" ht="12.75" customHeight="1">
      <c r="A16" s="81"/>
      <c r="B16" s="17"/>
      <c r="C16" s="82"/>
      <c r="D16" s="1"/>
      <c r="E16" s="1"/>
      <c r="F16" s="1"/>
      <c r="G16" s="1"/>
      <c r="H16" s="1"/>
      <c r="I16" s="1"/>
      <c r="J16" s="1"/>
      <c r="K16" s="1"/>
    </row>
    <row r="17" spans="1:11" ht="12.75" customHeight="1">
      <c r="A17" s="81"/>
      <c r="B17" s="17"/>
      <c r="C17" s="82"/>
      <c r="D17" s="1"/>
      <c r="E17" s="1"/>
      <c r="F17" s="1"/>
      <c r="G17" s="1"/>
      <c r="H17" s="1"/>
      <c r="I17" s="1"/>
      <c r="J17" s="1"/>
      <c r="K17" s="1"/>
    </row>
    <row r="18" spans="1:11" ht="12.75" customHeight="1">
      <c r="A18" s="81"/>
      <c r="B18" s="17"/>
      <c r="C18" s="82"/>
      <c r="D18" s="1"/>
      <c r="E18" s="1"/>
      <c r="F18" s="1"/>
      <c r="G18" s="1"/>
      <c r="H18" s="1"/>
      <c r="I18" s="1"/>
      <c r="J18" s="1"/>
      <c r="K18" s="1"/>
    </row>
    <row r="19" spans="1:11" ht="12.75" customHeight="1">
      <c r="A19" s="81"/>
      <c r="B19" s="17"/>
      <c r="C19" s="82"/>
      <c r="D19" s="1"/>
      <c r="E19" s="1"/>
      <c r="F19" s="1"/>
      <c r="G19" s="1"/>
      <c r="H19" s="1"/>
      <c r="I19" s="1"/>
      <c r="J19" s="1"/>
      <c r="K19" s="1"/>
    </row>
    <row r="20" spans="1:11" ht="12.75" customHeight="1">
      <c r="A20" s="81"/>
      <c r="B20" s="17"/>
      <c r="C20" s="82"/>
      <c r="D20" s="1"/>
      <c r="E20" s="1"/>
      <c r="F20" s="1"/>
      <c r="G20" s="1"/>
      <c r="H20" s="1"/>
      <c r="I20" s="1"/>
      <c r="J20" s="1"/>
      <c r="K20" s="1"/>
    </row>
    <row r="21" spans="1:11" ht="12.75" customHeight="1">
      <c r="A21" s="81"/>
      <c r="B21" s="17"/>
      <c r="C21" s="82"/>
      <c r="D21" s="1"/>
      <c r="E21" s="1"/>
      <c r="F21" s="1"/>
      <c r="G21" s="1"/>
      <c r="H21" s="1"/>
      <c r="I21" s="1"/>
      <c r="J21" s="1"/>
      <c r="K21" s="1"/>
    </row>
    <row r="22" spans="1:11" ht="12.75" customHeight="1">
      <c r="A22" s="81"/>
      <c r="B22" s="17"/>
      <c r="C22" s="82"/>
      <c r="D22" s="1"/>
      <c r="E22" s="1"/>
      <c r="F22" s="1"/>
      <c r="G22" s="1"/>
      <c r="H22" s="1"/>
      <c r="I22" s="1"/>
      <c r="J22" s="1"/>
      <c r="K22" s="1"/>
    </row>
    <row r="23" spans="1:11" ht="12.75" customHeight="1">
      <c r="A23" s="81"/>
      <c r="B23" s="17"/>
      <c r="C23" s="82"/>
      <c r="D23" s="1"/>
      <c r="E23" s="1"/>
      <c r="F23" s="1"/>
      <c r="G23" s="1"/>
      <c r="H23" s="1"/>
      <c r="I23" s="1"/>
      <c r="J23" s="1"/>
      <c r="K23" s="1"/>
    </row>
    <row r="24" spans="1:11" ht="12.75" customHeight="1">
      <c r="A24" s="81"/>
      <c r="B24" s="17"/>
      <c r="C24" s="82"/>
      <c r="D24" s="1"/>
      <c r="E24" s="1"/>
      <c r="F24" s="1"/>
      <c r="G24" s="1"/>
      <c r="H24" s="1"/>
      <c r="I24" s="1"/>
      <c r="J24" s="1"/>
      <c r="K24" s="1"/>
    </row>
    <row r="25" spans="1:11" ht="12.75" customHeight="1">
      <c r="A25" s="81"/>
      <c r="B25" s="17"/>
      <c r="C25" s="82"/>
      <c r="D25" s="1"/>
      <c r="E25" s="1"/>
      <c r="F25" s="1"/>
      <c r="G25" s="1"/>
      <c r="H25" s="1"/>
      <c r="I25" s="1"/>
      <c r="J25" s="1"/>
      <c r="K25" s="1"/>
    </row>
    <row r="26" spans="1:11" ht="12.75" customHeight="1">
      <c r="A26" s="81"/>
      <c r="B26" s="17"/>
      <c r="C26" s="82"/>
      <c r="D26" s="1"/>
      <c r="E26" s="1"/>
      <c r="F26" s="1"/>
      <c r="G26" s="1"/>
      <c r="H26" s="1"/>
      <c r="I26" s="1"/>
      <c r="J26" s="1"/>
      <c r="K26" s="1"/>
    </row>
    <row r="27" spans="1:11" ht="12.75" customHeight="1">
      <c r="A27" s="81"/>
      <c r="B27" s="17"/>
      <c r="C27" s="82"/>
      <c r="D27" s="1"/>
      <c r="E27" s="1"/>
      <c r="F27" s="1"/>
      <c r="G27" s="1"/>
      <c r="H27" s="1"/>
      <c r="I27" s="1"/>
      <c r="J27" s="1"/>
      <c r="K27" s="1"/>
    </row>
    <row r="28" spans="1:11" ht="12.75" customHeight="1">
      <c r="A28" s="81"/>
      <c r="B28" s="17"/>
      <c r="C28" s="82"/>
      <c r="D28" s="1"/>
      <c r="E28" s="1"/>
      <c r="F28" s="1"/>
      <c r="G28" s="1"/>
      <c r="H28" s="1"/>
      <c r="I28" s="1"/>
      <c r="J28" s="1"/>
      <c r="K28" s="1"/>
    </row>
    <row r="29" spans="1:11" ht="12.75" customHeight="1">
      <c r="A29" s="81"/>
      <c r="B29" s="17"/>
      <c r="C29" s="82"/>
      <c r="D29" s="1"/>
      <c r="E29" s="1"/>
      <c r="F29" s="1"/>
      <c r="G29" s="1"/>
      <c r="H29" s="1"/>
      <c r="I29" s="1"/>
      <c r="J29" s="1"/>
      <c r="K29" s="1"/>
    </row>
    <row r="30" spans="1:11" ht="12.75" customHeight="1">
      <c r="A30" s="81"/>
      <c r="B30" s="17"/>
      <c r="C30" s="82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81"/>
      <c r="B31" s="17"/>
      <c r="C31" s="82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81"/>
      <c r="B32" s="17"/>
      <c r="C32" s="82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81"/>
      <c r="B33" s="17"/>
      <c r="C33" s="82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81"/>
      <c r="B34" s="17"/>
      <c r="C34" s="82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81"/>
      <c r="B35" s="17"/>
      <c r="C35" s="82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81"/>
      <c r="B36" s="17"/>
      <c r="C36" s="82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81"/>
      <c r="B37" s="17"/>
      <c r="C37" s="82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81"/>
      <c r="B38" s="17"/>
      <c r="C38" s="82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81"/>
      <c r="B39" s="17"/>
      <c r="C39" s="82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81"/>
      <c r="B40" s="17"/>
      <c r="C40" s="82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81"/>
      <c r="B41" s="17"/>
      <c r="C41" s="82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81"/>
      <c r="B42" s="17"/>
      <c r="C42" s="82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81"/>
      <c r="B43" s="17"/>
      <c r="C43" s="82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81"/>
      <c r="B44" s="17"/>
      <c r="C44" s="82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83"/>
      <c r="B45" s="17"/>
      <c r="C45" s="82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81"/>
      <c r="B46" s="17"/>
      <c r="C46" s="82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81"/>
      <c r="B47" s="17"/>
      <c r="C47" s="82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81"/>
      <c r="B48" s="17"/>
      <c r="C48" s="82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81"/>
      <c r="B49" s="17"/>
      <c r="C49" s="82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81"/>
      <c r="B50" s="17"/>
      <c r="C50" s="82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83"/>
      <c r="B51" s="17"/>
      <c r="C51" s="82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81"/>
      <c r="B52" s="17"/>
      <c r="C52" s="82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81"/>
      <c r="B53" s="17"/>
      <c r="C53" s="82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81"/>
      <c r="B54" s="17"/>
      <c r="C54" s="82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81"/>
      <c r="B55" s="17"/>
      <c r="C55" s="82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81"/>
      <c r="B56" s="17"/>
      <c r="C56" s="82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81"/>
      <c r="B57" s="17"/>
      <c r="C57" s="82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81"/>
      <c r="B58" s="17"/>
      <c r="C58" s="82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81"/>
      <c r="B59" s="17"/>
      <c r="C59" s="82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81"/>
      <c r="B60" s="17"/>
      <c r="C60" s="82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81"/>
      <c r="B61" s="17"/>
      <c r="C61" s="82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81"/>
      <c r="B62" s="17"/>
      <c r="C62" s="82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81"/>
      <c r="B63" s="17"/>
      <c r="C63" s="82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81"/>
      <c r="B64" s="17"/>
      <c r="C64" s="82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81"/>
      <c r="B65" s="17"/>
      <c r="C65" s="82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83"/>
      <c r="B66" s="17"/>
      <c r="C66" s="82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81"/>
      <c r="B67" s="17"/>
      <c r="C67" s="82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81"/>
      <c r="B68" s="17"/>
      <c r="C68" s="82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81"/>
      <c r="B69" s="17"/>
      <c r="C69" s="82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81"/>
      <c r="B70" s="17"/>
      <c r="C70" s="82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84"/>
      <c r="B71" s="85"/>
      <c r="C71" s="86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rintOptions horizontalCentered="1"/>
  <pageMargins left="0.39370078740157483" right="0.39370078740157483" top="0.39370078740157483" bottom="0.3937007874015748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Жим лёжа 7-13</vt:lpstr>
      <vt:lpstr>Жим лёжа 14+</vt:lpstr>
      <vt:lpstr>Становая тяга 7-13</vt:lpstr>
      <vt:lpstr>Становая тяга 14+</vt:lpstr>
      <vt:lpstr>Командное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NPA</cp:lastModifiedBy>
  <cp:lastPrinted>2017-04-02T12:57:27Z</cp:lastPrinted>
  <dcterms:created xsi:type="dcterms:W3CDTF">2010-12-17T08:17:08Z</dcterms:created>
  <dcterms:modified xsi:type="dcterms:W3CDTF">2021-05-13T04:53:36Z</dcterms:modified>
</cp:coreProperties>
</file>