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Андрей\2022\Протоколы 2022\"/>
    </mc:Choice>
  </mc:AlternateContent>
  <bookViews>
    <workbookView xWindow="0" yWindow="0" windowWidth="15480" windowHeight="7800"/>
  </bookViews>
  <sheets>
    <sheet name="Турнир 21.11.202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1" i="2" l="1"/>
  <c r="H147" i="2"/>
  <c r="H146" i="2"/>
  <c r="H142" i="2"/>
  <c r="H141" i="2"/>
  <c r="H140" i="2"/>
  <c r="H136" i="2"/>
  <c r="H132" i="2"/>
  <c r="H131" i="2"/>
  <c r="H130" i="2"/>
  <c r="G126" i="2"/>
  <c r="G125" i="2"/>
  <c r="G124" i="2"/>
  <c r="G120" i="2"/>
  <c r="G119" i="2"/>
  <c r="G118" i="2"/>
  <c r="G114" i="2"/>
  <c r="J85" i="2" l="1"/>
  <c r="J91" i="2"/>
  <c r="J90" i="2"/>
  <c r="J89" i="2"/>
  <c r="J81" i="2"/>
  <c r="J80" i="2"/>
  <c r="J79" i="2"/>
  <c r="J78" i="2"/>
  <c r="J77" i="2"/>
  <c r="J76" i="2"/>
  <c r="J72" i="2"/>
  <c r="J71" i="2"/>
  <c r="J70" i="2"/>
  <c r="J69" i="2"/>
  <c r="J68" i="2"/>
  <c r="J67" i="2"/>
  <c r="J66" i="2"/>
  <c r="J65" i="2"/>
  <c r="J64" i="2"/>
  <c r="J63" i="2"/>
  <c r="J58" i="2" l="1"/>
  <c r="J57" i="2"/>
  <c r="J56" i="2"/>
  <c r="J55" i="2"/>
  <c r="J45" i="2"/>
  <c r="J44" i="2"/>
  <c r="J51" i="2"/>
  <c r="J37" i="2"/>
  <c r="J36" i="2"/>
  <c r="J32" i="2"/>
  <c r="J31" i="2"/>
  <c r="J26" i="2"/>
  <c r="J25" i="2"/>
  <c r="J24" i="2"/>
  <c r="J17" i="2"/>
  <c r="J16" i="2"/>
  <c r="J15" i="2"/>
</calcChain>
</file>

<file path=xl/sharedStrings.xml><?xml version="1.0" encoding="utf-8"?>
<sst xmlns="http://schemas.openxmlformats.org/spreadsheetml/2006/main" count="338" uniqueCount="91">
  <si>
    <t>№</t>
  </si>
  <si>
    <t>ФИО</t>
  </si>
  <si>
    <t>вес</t>
  </si>
  <si>
    <t>1 попытка</t>
  </si>
  <si>
    <t>2 попытка</t>
  </si>
  <si>
    <t>3 попытка</t>
  </si>
  <si>
    <t>лучшая попытка</t>
  </si>
  <si>
    <t>результат</t>
  </si>
  <si>
    <t>место</t>
  </si>
  <si>
    <t>к-т Шварца</t>
  </si>
  <si>
    <t>вес спортсмена</t>
  </si>
  <si>
    <t>Жим штанги лежа мужчины</t>
  </si>
  <si>
    <t>Ширалиев Умар</t>
  </si>
  <si>
    <t>Коровин Сергей</t>
  </si>
  <si>
    <t>Касымов Нуртилек</t>
  </si>
  <si>
    <t>Захаров Илья</t>
  </si>
  <si>
    <t>Вичужанин Дмитрий</t>
  </si>
  <si>
    <t>Свинцов Юрий</t>
  </si>
  <si>
    <t>Бирюков Илья</t>
  </si>
  <si>
    <t>Иванов Никита</t>
  </si>
  <si>
    <t>Ситников Вадим</t>
  </si>
  <si>
    <t>Вачевских Данил</t>
  </si>
  <si>
    <t>Ошков Александр</t>
  </si>
  <si>
    <t>Жим штанги лежа юноши 14-19 лет</t>
  </si>
  <si>
    <t>Шургин Михаил</t>
  </si>
  <si>
    <t>Худяков Александр</t>
  </si>
  <si>
    <t xml:space="preserve">Жим штанги лежа Ветераны </t>
  </si>
  <si>
    <t>Воробьев Александр</t>
  </si>
  <si>
    <t>Совцов Александр</t>
  </si>
  <si>
    <t>Жим лежа юноши до 13 лет</t>
  </si>
  <si>
    <t>Селезенев Артем</t>
  </si>
  <si>
    <t>Нифонтов Артем</t>
  </si>
  <si>
    <t>Сметанин Вячеслав</t>
  </si>
  <si>
    <t>Элтавел Ахмед</t>
  </si>
  <si>
    <t>Шургин Станислав</t>
  </si>
  <si>
    <t>Бронников Игорь</t>
  </si>
  <si>
    <t>Жим лежа мужчины ПРО</t>
  </si>
  <si>
    <t>Селезенев Андрей</t>
  </si>
  <si>
    <t>Порошин Тимофей</t>
  </si>
  <si>
    <t>Балановский Михаил</t>
  </si>
  <si>
    <t>Становая тяга юноши до 13 лет</t>
  </si>
  <si>
    <t>Мурашкин Сергей</t>
  </si>
  <si>
    <t>Шаон Майнул</t>
  </si>
  <si>
    <t>Становая тяга мужчины ПРО</t>
  </si>
  <si>
    <t>Наговицын Эдуард</t>
  </si>
  <si>
    <t>Плотников Андрей</t>
  </si>
  <si>
    <t xml:space="preserve">Становая тяга мужчины </t>
  </si>
  <si>
    <t>Смертин Владимир</t>
  </si>
  <si>
    <t>Лисицин Даниил</t>
  </si>
  <si>
    <t>Абдуллаев Байтур</t>
  </si>
  <si>
    <t>Лаврентьев АртЕм</t>
  </si>
  <si>
    <t>Шарифов Тимур</t>
  </si>
  <si>
    <t>Деварадж Сараванан</t>
  </si>
  <si>
    <t>дата рождения</t>
  </si>
  <si>
    <t>Бицепс классический юноши 14-19лет.</t>
  </si>
  <si>
    <t>Комин Александр</t>
  </si>
  <si>
    <t>Назаров Николай</t>
  </si>
  <si>
    <t>Еменаев Илья</t>
  </si>
  <si>
    <t>Хабаши Абануб</t>
  </si>
  <si>
    <t>Бицепс классический мужчины ПРО</t>
  </si>
  <si>
    <t>Военный жим классический мужчины</t>
  </si>
  <si>
    <t xml:space="preserve">Бицепс классический мужчины </t>
  </si>
  <si>
    <t>26.051998</t>
  </si>
  <si>
    <t>Смертина Екатерина</t>
  </si>
  <si>
    <t>Нестифорова Амина</t>
  </si>
  <si>
    <t>Жим лежа девочки до 13 лет.</t>
  </si>
  <si>
    <t>Жим лежа девушки 14-19 лет.</t>
  </si>
  <si>
    <t>Логинова Яна</t>
  </si>
  <si>
    <t>Городилова Анастасия</t>
  </si>
  <si>
    <t>Становая тяга девушки 14-19 лет.</t>
  </si>
  <si>
    <t>Бицепс классический девушки 14-19 лет.</t>
  </si>
  <si>
    <t>вес штанги</t>
  </si>
  <si>
    <t>к-во                 повт-ний</t>
  </si>
  <si>
    <t>коэф-т атлетизма</t>
  </si>
  <si>
    <t>Русский жим женщины 35кг.</t>
  </si>
  <si>
    <t>Егошин Сергей</t>
  </si>
  <si>
    <t>Русский жим мужчины 55кг.</t>
  </si>
  <si>
    <t>Томар Викас</t>
  </si>
  <si>
    <t>Русский жим мужчины 75кг.</t>
  </si>
  <si>
    <t>Рябов Михаил</t>
  </si>
  <si>
    <t>Коф-т НАП</t>
  </si>
  <si>
    <t>Результат</t>
  </si>
  <si>
    <t>Народный жим юноши 14-19лет.</t>
  </si>
  <si>
    <t>Народный жим ветераны</t>
  </si>
  <si>
    <t xml:space="preserve">Селезенев Артем </t>
  </si>
  <si>
    <t>Народный жим девочки до 13 лет.</t>
  </si>
  <si>
    <t>Народный жим девушки 14-19 лет.</t>
  </si>
  <si>
    <t>Народный жим юноши до 13 лет.</t>
  </si>
  <si>
    <t>29.031984</t>
  </si>
  <si>
    <t>Лаврентьев Артем</t>
  </si>
  <si>
    <t>к-т Мэлоуна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</si>
</sst>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0" borderId="0" xfId="0" applyBorder="1"/>
    <xf numFmtId="0" fontId="0" fillId="2" borderId="0" xfId="0" applyFill="1"/>
    <xf numFmtId="0" fontId="0" fillId="0" borderId="1" xfId="0" applyFill="1" applyBorder="1"/>
    <xf numFmtId="0" fontId="0" fillId="3" borderId="0" xfId="0" applyFill="1"/>
    <xf numFmtId="0" fontId="0" fillId="3" borderId="0" xfId="0" applyFill="1" applyBorder="1"/>
    <xf numFmtId="0" fontId="0" fillId="2" borderId="0" xfId="0" applyFill="1" applyBorder="1"/>
    <xf numFmtId="0" fontId="0" fillId="0" borderId="0" xfId="0" applyFill="1" applyBorder="1"/>
    <xf numFmtId="0" fontId="0" fillId="0" borderId="0" xfId="0" applyBorder="1" applyAlignment="1">
      <alignment wrapText="1"/>
    </xf>
    <xf numFmtId="0" fontId="0" fillId="3" borderId="0" xfId="0" applyFill="1" applyBorder="1" applyAlignment="1">
      <alignment wrapText="1"/>
    </xf>
    <xf numFmtId="0" fontId="0" fillId="0" borderId="2" xfId="0" applyFill="1" applyBorder="1"/>
    <xf numFmtId="0" fontId="0" fillId="0" borderId="3" xfId="0" applyFill="1" applyBorder="1" applyAlignment="1">
      <alignment wrapText="1"/>
    </xf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2" fillId="2" borderId="1" xfId="0" applyFont="1" applyFill="1" applyBorder="1"/>
    <xf numFmtId="14" fontId="0" fillId="0" borderId="1" xfId="0" applyNumberFormat="1" applyBorder="1"/>
    <xf numFmtId="14" fontId="0" fillId="2" borderId="1" xfId="0" applyNumberFormat="1" applyFill="1" applyBorder="1"/>
    <xf numFmtId="14" fontId="0" fillId="0" borderId="1" xfId="0" applyNumberForma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1"/>
  <sheetViews>
    <sheetView tabSelected="1" zoomScale="110" zoomScaleNormal="110" workbookViewId="0">
      <selection activeCell="K113" sqref="K113"/>
    </sheetView>
  </sheetViews>
  <sheetFormatPr defaultRowHeight="15" x14ac:dyDescent="0.25"/>
  <cols>
    <col min="2" max="2" width="5" customWidth="1"/>
    <col min="3" max="3" width="27.5703125" customWidth="1"/>
    <col min="4" max="4" width="11.5703125" customWidth="1"/>
    <col min="5" max="5" width="11.28515625" customWidth="1"/>
    <col min="6" max="6" width="10.28515625" customWidth="1"/>
    <col min="7" max="7" width="10.5703125" customWidth="1"/>
    <col min="9" max="9" width="10.28515625" bestFit="1" customWidth="1"/>
    <col min="10" max="10" width="11" customWidth="1"/>
    <col min="11" max="11" width="10.7109375" customWidth="1"/>
    <col min="12" max="12" width="6.7109375" customWidth="1"/>
  </cols>
  <sheetData>
    <row r="2" spans="2:14" ht="17.25" customHeight="1" x14ac:dyDescent="0.25">
      <c r="C2" s="5"/>
      <c r="D2" s="5"/>
    </row>
    <row r="3" spans="2:14" x14ac:dyDescent="0.25">
      <c r="B3" s="4"/>
      <c r="C3" s="4"/>
      <c r="D3" s="4"/>
      <c r="E3" s="9"/>
      <c r="F3" s="9"/>
      <c r="G3" s="9"/>
      <c r="H3" s="4"/>
      <c r="I3" s="4"/>
      <c r="J3" s="4"/>
      <c r="K3" s="4"/>
      <c r="L3" s="4"/>
    </row>
    <row r="4" spans="2:14" x14ac:dyDescent="0.25">
      <c r="C4" s="7" t="s">
        <v>23</v>
      </c>
      <c r="D4" s="7"/>
    </row>
    <row r="5" spans="2:14" ht="27" customHeight="1" x14ac:dyDescent="0.25">
      <c r="B5" s="2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9</v>
      </c>
      <c r="I5" s="2" t="s">
        <v>6</v>
      </c>
      <c r="J5" s="2" t="s">
        <v>7</v>
      </c>
      <c r="K5" s="2" t="s">
        <v>53</v>
      </c>
      <c r="L5" s="2" t="s">
        <v>8</v>
      </c>
    </row>
    <row r="6" spans="2:14" x14ac:dyDescent="0.25">
      <c r="B6" s="1">
        <v>1</v>
      </c>
      <c r="C6" s="1" t="s">
        <v>16</v>
      </c>
      <c r="D6" s="1">
        <v>53.16</v>
      </c>
      <c r="E6" s="15">
        <v>57.5</v>
      </c>
      <c r="F6" s="3">
        <v>57.5</v>
      </c>
      <c r="G6" s="3">
        <v>60</v>
      </c>
      <c r="H6" s="1">
        <v>0.92669999999999997</v>
      </c>
      <c r="I6" s="1">
        <v>60</v>
      </c>
      <c r="J6" s="1">
        <v>55.601999999999997</v>
      </c>
      <c r="K6" s="19">
        <v>37404</v>
      </c>
      <c r="L6" s="1">
        <v>6</v>
      </c>
      <c r="N6" s="5"/>
    </row>
    <row r="7" spans="2:14" x14ac:dyDescent="0.25">
      <c r="B7" s="1">
        <v>2</v>
      </c>
      <c r="C7" s="1" t="s">
        <v>18</v>
      </c>
      <c r="D7" s="1">
        <v>49.16</v>
      </c>
      <c r="E7" s="3">
        <v>65</v>
      </c>
      <c r="F7" s="15">
        <v>67.5</v>
      </c>
      <c r="G7" s="15">
        <v>67.5</v>
      </c>
      <c r="H7" s="1">
        <v>1.0161</v>
      </c>
      <c r="I7" s="1">
        <v>65</v>
      </c>
      <c r="J7" s="1">
        <v>66.046499999999995</v>
      </c>
      <c r="K7" s="19">
        <v>38260</v>
      </c>
      <c r="L7" s="1">
        <v>3</v>
      </c>
    </row>
    <row r="8" spans="2:14" x14ac:dyDescent="0.25">
      <c r="B8" s="1">
        <v>3</v>
      </c>
      <c r="C8" s="1" t="s">
        <v>20</v>
      </c>
      <c r="D8" s="1">
        <v>54.6</v>
      </c>
      <c r="E8" s="3">
        <v>70</v>
      </c>
      <c r="F8" s="3">
        <v>72.5</v>
      </c>
      <c r="G8" s="3">
        <v>75</v>
      </c>
      <c r="H8" s="1">
        <v>0.89980000000000004</v>
      </c>
      <c r="I8" s="1">
        <v>75</v>
      </c>
      <c r="J8" s="1">
        <v>67.484999999999999</v>
      </c>
      <c r="K8" s="19">
        <v>39286</v>
      </c>
      <c r="L8" s="1">
        <v>2</v>
      </c>
    </row>
    <row r="9" spans="2:14" x14ac:dyDescent="0.25">
      <c r="B9" s="1">
        <v>4</v>
      </c>
      <c r="C9" s="1" t="s">
        <v>15</v>
      </c>
      <c r="D9" s="1">
        <v>66.56</v>
      </c>
      <c r="E9" s="3">
        <v>87.5</v>
      </c>
      <c r="F9" s="15">
        <v>90</v>
      </c>
      <c r="G9" s="15">
        <v>90</v>
      </c>
      <c r="H9" s="1">
        <v>0.73470000000000002</v>
      </c>
      <c r="I9" s="1">
        <v>87.5</v>
      </c>
      <c r="J9" s="1">
        <v>64.286249999999995</v>
      </c>
      <c r="K9" s="19">
        <v>37824</v>
      </c>
      <c r="L9" s="1">
        <v>4</v>
      </c>
    </row>
    <row r="10" spans="2:14" x14ac:dyDescent="0.25">
      <c r="B10" s="1">
        <v>5</v>
      </c>
      <c r="C10" s="13" t="s">
        <v>21</v>
      </c>
      <c r="D10" s="13">
        <v>72.3</v>
      </c>
      <c r="E10" s="9">
        <v>90</v>
      </c>
      <c r="F10" s="17">
        <v>92.5</v>
      </c>
      <c r="G10" s="17">
        <v>92.5</v>
      </c>
      <c r="H10" s="3">
        <v>0.68430000000000002</v>
      </c>
      <c r="I10" s="3">
        <v>90</v>
      </c>
      <c r="J10" s="3">
        <v>61.587000000000003</v>
      </c>
      <c r="K10" s="19">
        <v>38577</v>
      </c>
      <c r="L10" s="1">
        <v>5</v>
      </c>
    </row>
    <row r="11" spans="2:14" x14ac:dyDescent="0.25">
      <c r="B11" s="1">
        <v>6</v>
      </c>
      <c r="C11" s="1" t="s">
        <v>22</v>
      </c>
      <c r="D11" s="1">
        <v>81.8</v>
      </c>
      <c r="E11" s="3">
        <v>117.5</v>
      </c>
      <c r="F11" s="3">
        <v>120</v>
      </c>
      <c r="G11" s="3">
        <v>122.5</v>
      </c>
      <c r="H11" s="1">
        <v>0.623</v>
      </c>
      <c r="I11" s="1">
        <v>122.5</v>
      </c>
      <c r="J11" s="1">
        <v>76.317499999999995</v>
      </c>
      <c r="K11" s="19">
        <v>37951</v>
      </c>
      <c r="L11" s="1">
        <v>1</v>
      </c>
    </row>
    <row r="12" spans="2:14" x14ac:dyDescent="0.25">
      <c r="B12" s="4"/>
      <c r="C12" s="8" t="s">
        <v>11</v>
      </c>
      <c r="D12" s="8"/>
      <c r="E12" s="9"/>
      <c r="F12" s="4"/>
      <c r="G12" s="4"/>
      <c r="H12" s="4"/>
      <c r="I12" s="4"/>
      <c r="J12" s="4"/>
      <c r="K12" s="4"/>
      <c r="L12" s="4"/>
    </row>
    <row r="13" spans="2:14" ht="30" x14ac:dyDescent="0.25">
      <c r="B13" s="1" t="s">
        <v>0</v>
      </c>
      <c r="C13" s="1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9</v>
      </c>
      <c r="I13" s="2" t="s">
        <v>6</v>
      </c>
      <c r="J13" s="2" t="s">
        <v>7</v>
      </c>
      <c r="K13" s="2" t="s">
        <v>53</v>
      </c>
      <c r="L13" s="1" t="s">
        <v>8</v>
      </c>
      <c r="M13" s="14"/>
      <c r="N13" s="4"/>
    </row>
    <row r="14" spans="2:14" x14ac:dyDescent="0.25">
      <c r="B14" s="1">
        <v>1</v>
      </c>
      <c r="C14" s="1" t="s">
        <v>17</v>
      </c>
      <c r="D14" s="1">
        <v>54.78</v>
      </c>
      <c r="E14" s="3">
        <v>57.5</v>
      </c>
      <c r="F14" s="3">
        <v>60</v>
      </c>
      <c r="G14" s="3">
        <v>62.5</v>
      </c>
      <c r="H14" s="1">
        <v>0.89610000000000001</v>
      </c>
      <c r="I14" s="1">
        <v>62.5</v>
      </c>
      <c r="J14" s="1">
        <v>55.558199999999999</v>
      </c>
      <c r="K14" s="19">
        <v>37298</v>
      </c>
      <c r="L14" s="1">
        <v>4</v>
      </c>
    </row>
    <row r="15" spans="2:14" x14ac:dyDescent="0.25">
      <c r="B15" s="1">
        <v>2</v>
      </c>
      <c r="C15" s="1" t="s">
        <v>24</v>
      </c>
      <c r="D15" s="1">
        <v>71.099999999999994</v>
      </c>
      <c r="E15" s="15">
        <v>80</v>
      </c>
      <c r="F15" s="3">
        <v>82.5</v>
      </c>
      <c r="G15" s="15">
        <v>85</v>
      </c>
      <c r="H15" s="1">
        <v>0.69389999999999996</v>
      </c>
      <c r="I15" s="1">
        <v>82.5</v>
      </c>
      <c r="J15" s="1">
        <f>H15*I15</f>
        <v>57.246749999999999</v>
      </c>
      <c r="K15" s="19">
        <v>36007</v>
      </c>
      <c r="L15" s="1">
        <v>3</v>
      </c>
    </row>
    <row r="16" spans="2:14" x14ac:dyDescent="0.25">
      <c r="B16" s="1">
        <v>3</v>
      </c>
      <c r="C16" s="1" t="s">
        <v>12</v>
      </c>
      <c r="D16" s="1">
        <v>63.1</v>
      </c>
      <c r="E16" s="3">
        <v>105</v>
      </c>
      <c r="F16" s="3">
        <v>110</v>
      </c>
      <c r="G16" s="15">
        <v>112</v>
      </c>
      <c r="H16" s="1">
        <v>0.77290000000000003</v>
      </c>
      <c r="I16" s="1">
        <v>110</v>
      </c>
      <c r="J16" s="1">
        <f>H16*I16</f>
        <v>85.019000000000005</v>
      </c>
      <c r="K16" s="19">
        <v>37009</v>
      </c>
      <c r="L16" s="1">
        <v>1</v>
      </c>
    </row>
    <row r="17" spans="2:12" x14ac:dyDescent="0.25">
      <c r="B17" s="1">
        <v>4</v>
      </c>
      <c r="C17" s="1" t="s">
        <v>25</v>
      </c>
      <c r="D17" s="1">
        <v>98.9</v>
      </c>
      <c r="E17" s="15">
        <v>147.5</v>
      </c>
      <c r="F17" s="3">
        <v>147.5</v>
      </c>
      <c r="G17" s="15">
        <v>155</v>
      </c>
      <c r="H17" s="1">
        <v>0.55679999999999996</v>
      </c>
      <c r="I17" s="1">
        <v>147.5</v>
      </c>
      <c r="J17" s="1">
        <f>H17*I17</f>
        <v>82.128</v>
      </c>
      <c r="K17" s="19">
        <v>30770</v>
      </c>
      <c r="L17" s="1">
        <v>2</v>
      </c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ht="0.75" customHeight="1" x14ac:dyDescent="0.25">
      <c r="B19" s="4"/>
      <c r="C19" s="9"/>
      <c r="D19" s="4"/>
      <c r="E19" s="9"/>
      <c r="F19" s="4"/>
      <c r="G19" s="4"/>
      <c r="H19" s="4"/>
      <c r="I19" s="4"/>
      <c r="J19" s="4"/>
      <c r="K19" s="4"/>
      <c r="L19" s="4"/>
    </row>
    <row r="20" spans="2:12" hidden="1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hidden="1" x14ac:dyDescent="0.25">
      <c r="B21" s="10"/>
      <c r="C21" s="5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11"/>
      <c r="C22" s="12" t="s">
        <v>26</v>
      </c>
      <c r="D22" s="7"/>
    </row>
    <row r="23" spans="2:12" ht="30" x14ac:dyDescent="0.25">
      <c r="B23" s="1" t="s">
        <v>0</v>
      </c>
      <c r="C23" s="1" t="s">
        <v>1</v>
      </c>
      <c r="D23" s="2" t="s">
        <v>2</v>
      </c>
      <c r="E23" s="2" t="s">
        <v>3</v>
      </c>
      <c r="F23" s="2" t="s">
        <v>4</v>
      </c>
      <c r="G23" s="2" t="s">
        <v>5</v>
      </c>
      <c r="H23" s="2" t="s">
        <v>9</v>
      </c>
      <c r="I23" s="2" t="s">
        <v>6</v>
      </c>
      <c r="J23" s="2" t="s">
        <v>7</v>
      </c>
      <c r="K23" s="2" t="s">
        <v>53</v>
      </c>
      <c r="L23" s="1" t="s">
        <v>8</v>
      </c>
    </row>
    <row r="24" spans="2:12" x14ac:dyDescent="0.25">
      <c r="B24" s="1">
        <v>1</v>
      </c>
      <c r="C24" s="1" t="s">
        <v>27</v>
      </c>
      <c r="D24" s="1">
        <v>81.8</v>
      </c>
      <c r="E24" s="3">
        <v>115</v>
      </c>
      <c r="F24" s="3">
        <v>130</v>
      </c>
      <c r="G24" s="3">
        <v>135</v>
      </c>
      <c r="H24" s="1">
        <v>0.623</v>
      </c>
      <c r="I24" s="1">
        <v>135</v>
      </c>
      <c r="J24" s="1">
        <f>H24*I24</f>
        <v>84.105000000000004</v>
      </c>
      <c r="K24" s="19">
        <v>29563</v>
      </c>
      <c r="L24" s="1">
        <v>2</v>
      </c>
    </row>
    <row r="25" spans="2:12" x14ac:dyDescent="0.25">
      <c r="B25" s="1">
        <v>2</v>
      </c>
      <c r="C25" s="1" t="s">
        <v>13</v>
      </c>
      <c r="D25" s="1">
        <v>107.8</v>
      </c>
      <c r="E25" s="3">
        <v>135</v>
      </c>
      <c r="F25" s="15">
        <v>140</v>
      </c>
      <c r="G25" s="15">
        <v>140</v>
      </c>
      <c r="H25" s="1">
        <v>0.5393</v>
      </c>
      <c r="I25" s="1">
        <v>135</v>
      </c>
      <c r="J25" s="1">
        <f>H25*I25</f>
        <v>72.805499999999995</v>
      </c>
      <c r="K25" s="19">
        <v>23161</v>
      </c>
      <c r="L25" s="1">
        <v>3</v>
      </c>
    </row>
    <row r="26" spans="2:12" x14ac:dyDescent="0.25">
      <c r="B26" s="1">
        <v>3</v>
      </c>
      <c r="C26" s="1" t="s">
        <v>28</v>
      </c>
      <c r="D26" s="1">
        <v>104.16</v>
      </c>
      <c r="E26" s="3">
        <v>152.5</v>
      </c>
      <c r="F26" s="3">
        <v>157.5</v>
      </c>
      <c r="G26" s="15">
        <v>162.5</v>
      </c>
      <c r="H26" s="1">
        <v>0.54520000000000002</v>
      </c>
      <c r="I26" s="1">
        <v>157.5</v>
      </c>
      <c r="J26" s="1">
        <f>H26*I26</f>
        <v>85.869</v>
      </c>
      <c r="K26" s="19">
        <v>26828</v>
      </c>
      <c r="L26" s="1">
        <v>1</v>
      </c>
    </row>
    <row r="27" spans="2:12" x14ac:dyDescent="0.25">
      <c r="C27" s="5"/>
      <c r="D27" s="4"/>
      <c r="E27" s="9"/>
      <c r="F27" s="4"/>
      <c r="G27" s="4"/>
      <c r="H27" s="4"/>
      <c r="I27" s="4"/>
      <c r="J27" s="4"/>
      <c r="K27" s="4"/>
    </row>
    <row r="28" spans="2:12" x14ac:dyDescent="0.25">
      <c r="B28" s="11"/>
      <c r="C28" s="12" t="s">
        <v>29</v>
      </c>
    </row>
    <row r="29" spans="2:12" ht="30" x14ac:dyDescent="0.25">
      <c r="B29" s="1" t="s">
        <v>0</v>
      </c>
      <c r="C29" s="1" t="s">
        <v>1</v>
      </c>
      <c r="D29" s="2" t="s">
        <v>2</v>
      </c>
      <c r="E29" s="2" t="s">
        <v>3</v>
      </c>
      <c r="F29" s="2" t="s">
        <v>4</v>
      </c>
      <c r="G29" s="2" t="s">
        <v>5</v>
      </c>
      <c r="H29" s="2" t="s">
        <v>9</v>
      </c>
      <c r="I29" s="2" t="s">
        <v>6</v>
      </c>
      <c r="J29" s="2" t="s">
        <v>7</v>
      </c>
      <c r="K29" s="2" t="s">
        <v>53</v>
      </c>
      <c r="L29" s="1" t="s">
        <v>8</v>
      </c>
    </row>
    <row r="30" spans="2:12" x14ac:dyDescent="0.25">
      <c r="B30" s="1">
        <v>1</v>
      </c>
      <c r="C30" s="1" t="s">
        <v>30</v>
      </c>
      <c r="D30" s="1">
        <v>34.06</v>
      </c>
      <c r="E30" s="3">
        <v>35</v>
      </c>
      <c r="F30" s="15">
        <v>40</v>
      </c>
      <c r="G30" s="15">
        <v>40</v>
      </c>
      <c r="H30" s="1">
        <v>0.89610000000000001</v>
      </c>
      <c r="I30" s="1">
        <v>35</v>
      </c>
      <c r="J30" s="1">
        <v>55.558199999999999</v>
      </c>
      <c r="K30" s="19">
        <v>41166</v>
      </c>
      <c r="L30" s="1">
        <v>3</v>
      </c>
    </row>
    <row r="31" spans="2:12" x14ac:dyDescent="0.25">
      <c r="B31" s="1">
        <v>2</v>
      </c>
      <c r="C31" s="1" t="s">
        <v>31</v>
      </c>
      <c r="D31" s="1">
        <v>34.5</v>
      </c>
      <c r="E31" s="3">
        <v>37.5</v>
      </c>
      <c r="F31" s="15">
        <v>40</v>
      </c>
      <c r="G31" s="15">
        <v>40</v>
      </c>
      <c r="H31" s="1">
        <v>0.69389999999999996</v>
      </c>
      <c r="I31" s="1">
        <v>37.5</v>
      </c>
      <c r="J31" s="1">
        <f>H31*I31</f>
        <v>26.021249999999998</v>
      </c>
      <c r="K31" s="19">
        <v>40140</v>
      </c>
      <c r="L31" s="1">
        <v>2</v>
      </c>
    </row>
    <row r="32" spans="2:12" ht="15" customHeight="1" x14ac:dyDescent="0.25">
      <c r="B32" s="1">
        <v>3</v>
      </c>
      <c r="C32" s="1" t="s">
        <v>32</v>
      </c>
      <c r="D32" s="1">
        <v>35</v>
      </c>
      <c r="E32" s="3">
        <v>40</v>
      </c>
      <c r="F32" s="15">
        <v>42.5</v>
      </c>
      <c r="G32" s="15">
        <v>42.5</v>
      </c>
      <c r="H32" s="1">
        <v>0.77290000000000003</v>
      </c>
      <c r="I32" s="1">
        <v>40</v>
      </c>
      <c r="J32" s="1">
        <f>H32*I32</f>
        <v>30.916</v>
      </c>
      <c r="K32" s="19">
        <v>41081</v>
      </c>
      <c r="L32" s="1">
        <v>1</v>
      </c>
    </row>
    <row r="33" spans="1:12" x14ac:dyDescent="0.25">
      <c r="C33" s="7" t="s">
        <v>36</v>
      </c>
      <c r="D33" s="4"/>
      <c r="E33" s="9"/>
      <c r="F33" s="4"/>
      <c r="G33" s="4"/>
      <c r="H33" s="4"/>
      <c r="I33" s="4"/>
      <c r="J33" s="4"/>
      <c r="K33" s="4"/>
    </row>
    <row r="34" spans="1:12" ht="30" x14ac:dyDescent="0.25">
      <c r="B34" s="1" t="s">
        <v>0</v>
      </c>
      <c r="C34" s="1" t="s">
        <v>1</v>
      </c>
      <c r="D34" s="2" t="s">
        <v>2</v>
      </c>
      <c r="E34" s="2" t="s">
        <v>3</v>
      </c>
      <c r="F34" s="2" t="s">
        <v>4</v>
      </c>
      <c r="G34" s="2" t="s">
        <v>5</v>
      </c>
      <c r="H34" s="2" t="s">
        <v>9</v>
      </c>
      <c r="I34" s="2" t="s">
        <v>6</v>
      </c>
      <c r="J34" s="2" t="s">
        <v>7</v>
      </c>
      <c r="K34" s="2" t="s">
        <v>53</v>
      </c>
      <c r="L34" s="1" t="s">
        <v>8</v>
      </c>
    </row>
    <row r="35" spans="1:12" x14ac:dyDescent="0.25">
      <c r="B35" s="1">
        <v>1</v>
      </c>
      <c r="C35" s="1" t="s">
        <v>33</v>
      </c>
      <c r="D35" s="2">
        <v>94</v>
      </c>
      <c r="E35" s="16">
        <v>122.5</v>
      </c>
      <c r="F35" s="2">
        <v>122.5</v>
      </c>
      <c r="G35" s="2">
        <v>127.5</v>
      </c>
      <c r="H35" s="2">
        <v>0.57099999999999995</v>
      </c>
      <c r="I35" s="2">
        <v>127.5</v>
      </c>
      <c r="J35" s="2">
        <v>72.802499999999995</v>
      </c>
      <c r="K35" s="21">
        <v>36725</v>
      </c>
      <c r="L35" s="1">
        <v>3</v>
      </c>
    </row>
    <row r="36" spans="1:12" ht="13.5" customHeight="1" x14ac:dyDescent="0.25">
      <c r="A36" s="4"/>
      <c r="B36" s="1">
        <v>2</v>
      </c>
      <c r="C36" s="1" t="s">
        <v>34</v>
      </c>
      <c r="D36" s="1">
        <v>106.25</v>
      </c>
      <c r="E36" s="3">
        <v>190</v>
      </c>
      <c r="F36" s="3">
        <v>200</v>
      </c>
      <c r="G36" s="15">
        <v>205</v>
      </c>
      <c r="H36" s="1">
        <v>0.54159999999999997</v>
      </c>
      <c r="I36" s="1">
        <v>200</v>
      </c>
      <c r="J36" s="1">
        <f>H36*I36</f>
        <v>108.32</v>
      </c>
      <c r="K36" s="19">
        <v>31638</v>
      </c>
      <c r="L36" s="1">
        <v>2</v>
      </c>
    </row>
    <row r="37" spans="1:12" x14ac:dyDescent="0.25">
      <c r="B37" s="1">
        <v>3</v>
      </c>
      <c r="C37" s="1" t="s">
        <v>35</v>
      </c>
      <c r="D37" s="1">
        <v>135.9</v>
      </c>
      <c r="E37" s="3">
        <v>205</v>
      </c>
      <c r="F37" s="3">
        <v>215</v>
      </c>
      <c r="G37" s="15">
        <v>230</v>
      </c>
      <c r="H37" s="1">
        <v>0.50790000000000002</v>
      </c>
      <c r="I37" s="1">
        <v>215</v>
      </c>
      <c r="J37" s="1">
        <f>H37*I37</f>
        <v>109.19850000000001</v>
      </c>
      <c r="K37" s="19">
        <v>27405</v>
      </c>
      <c r="L37" s="1">
        <v>1</v>
      </c>
    </row>
    <row r="38" spans="1:12" x14ac:dyDescent="0.25">
      <c r="C38" s="5"/>
      <c r="D38" s="5"/>
      <c r="E38" s="5"/>
    </row>
    <row r="39" spans="1:12" hidden="1" x14ac:dyDescent="0.25">
      <c r="B39" s="11"/>
      <c r="C39" s="5"/>
      <c r="D39" s="5"/>
      <c r="E39" s="5"/>
    </row>
    <row r="40" spans="1:12" hidden="1" x14ac:dyDescent="0.25"/>
    <row r="41" spans="1:12" hidden="1" x14ac:dyDescent="0.25">
      <c r="C41" s="5"/>
      <c r="D41" s="5"/>
    </row>
    <row r="42" spans="1:12" x14ac:dyDescent="0.25">
      <c r="B42" s="11"/>
      <c r="C42" s="12" t="s">
        <v>43</v>
      </c>
    </row>
    <row r="43" spans="1:12" ht="45" x14ac:dyDescent="0.25">
      <c r="B43" s="1" t="s">
        <v>0</v>
      </c>
      <c r="C43" s="1" t="s">
        <v>1</v>
      </c>
      <c r="D43" s="2" t="s">
        <v>10</v>
      </c>
      <c r="E43" s="2" t="s">
        <v>3</v>
      </c>
      <c r="F43" s="2" t="s">
        <v>4</v>
      </c>
      <c r="G43" s="2" t="s">
        <v>5</v>
      </c>
      <c r="H43" s="2" t="s">
        <v>9</v>
      </c>
      <c r="I43" s="2" t="s">
        <v>6</v>
      </c>
      <c r="J43" s="2" t="s">
        <v>7</v>
      </c>
      <c r="K43" s="2" t="s">
        <v>53</v>
      </c>
      <c r="L43" s="1" t="s">
        <v>8</v>
      </c>
    </row>
    <row r="44" spans="1:12" x14ac:dyDescent="0.25">
      <c r="B44" s="1">
        <v>1</v>
      </c>
      <c r="C44" s="1" t="s">
        <v>41</v>
      </c>
      <c r="D44" s="1">
        <v>96.65</v>
      </c>
      <c r="E44" s="3">
        <v>195</v>
      </c>
      <c r="F44" s="3">
        <v>210</v>
      </c>
      <c r="G44" s="15">
        <v>225</v>
      </c>
      <c r="H44" s="1">
        <v>0.56269999999999998</v>
      </c>
      <c r="I44" s="1">
        <v>210</v>
      </c>
      <c r="J44" s="1">
        <f>H44*I44</f>
        <v>118.167</v>
      </c>
      <c r="K44" s="19">
        <v>26182</v>
      </c>
      <c r="L44" s="1">
        <v>2</v>
      </c>
    </row>
    <row r="45" spans="1:12" x14ac:dyDescent="0.25">
      <c r="B45" s="1">
        <v>2</v>
      </c>
      <c r="C45" s="6" t="s">
        <v>42</v>
      </c>
      <c r="D45" s="1">
        <v>81.7</v>
      </c>
      <c r="E45" s="3">
        <v>227.5</v>
      </c>
      <c r="F45" s="15">
        <v>237.5</v>
      </c>
      <c r="G45" s="3">
        <v>245</v>
      </c>
      <c r="H45" s="1">
        <v>0.62350000000000005</v>
      </c>
      <c r="I45" s="1">
        <v>245</v>
      </c>
      <c r="J45" s="1">
        <f>H45*I45</f>
        <v>152.75750000000002</v>
      </c>
      <c r="K45" s="19">
        <v>37066</v>
      </c>
      <c r="L45" s="1">
        <v>1</v>
      </c>
    </row>
    <row r="46" spans="1:12" x14ac:dyDescent="0.25">
      <c r="C46" s="5"/>
      <c r="D46" s="5"/>
    </row>
    <row r="47" spans="1:12" x14ac:dyDescent="0.25">
      <c r="B47" s="11"/>
      <c r="C47" s="7" t="s">
        <v>40</v>
      </c>
      <c r="D47" s="7"/>
    </row>
    <row r="48" spans="1:12" ht="45" x14ac:dyDescent="0.25">
      <c r="B48" s="1" t="s">
        <v>0</v>
      </c>
      <c r="C48" s="1" t="s">
        <v>1</v>
      </c>
      <c r="D48" s="2" t="s">
        <v>10</v>
      </c>
      <c r="E48" s="2" t="s">
        <v>3</v>
      </c>
      <c r="F48" s="2" t="s">
        <v>4</v>
      </c>
      <c r="G48" s="2" t="s">
        <v>5</v>
      </c>
      <c r="H48" s="2" t="s">
        <v>9</v>
      </c>
      <c r="I48" s="2" t="s">
        <v>6</v>
      </c>
      <c r="J48" s="2" t="s">
        <v>7</v>
      </c>
      <c r="K48" s="2" t="s">
        <v>53</v>
      </c>
      <c r="L48" s="1" t="s">
        <v>8</v>
      </c>
    </row>
    <row r="49" spans="2:12" x14ac:dyDescent="0.25">
      <c r="B49" s="1">
        <v>1</v>
      </c>
      <c r="C49" s="1" t="s">
        <v>37</v>
      </c>
      <c r="D49" s="2">
        <v>62.55</v>
      </c>
      <c r="E49" s="2">
        <v>55</v>
      </c>
      <c r="F49" s="16">
        <v>60</v>
      </c>
      <c r="G49" s="2">
        <v>65</v>
      </c>
      <c r="H49" s="2">
        <v>0.77890000000000004</v>
      </c>
      <c r="I49" s="2">
        <v>65</v>
      </c>
      <c r="J49" s="2">
        <v>50.628500000000003</v>
      </c>
      <c r="K49" s="21">
        <v>40222</v>
      </c>
      <c r="L49" s="1">
        <v>3</v>
      </c>
    </row>
    <row r="50" spans="2:12" x14ac:dyDescent="0.25">
      <c r="B50" s="1">
        <v>2</v>
      </c>
      <c r="C50" s="1" t="s">
        <v>38</v>
      </c>
      <c r="D50" s="2">
        <v>50.16</v>
      </c>
      <c r="E50" s="2">
        <v>70</v>
      </c>
      <c r="F50" s="2">
        <v>75</v>
      </c>
      <c r="G50" s="2">
        <v>80</v>
      </c>
      <c r="H50" s="2">
        <v>0.9919</v>
      </c>
      <c r="I50" s="2">
        <v>80</v>
      </c>
      <c r="J50" s="2">
        <v>79.352000000000004</v>
      </c>
      <c r="K50" s="21">
        <v>39898</v>
      </c>
      <c r="L50" s="1">
        <v>1</v>
      </c>
    </row>
    <row r="51" spans="2:12" x14ac:dyDescent="0.25">
      <c r="B51" s="1">
        <v>3</v>
      </c>
      <c r="C51" s="1" t="s">
        <v>39</v>
      </c>
      <c r="D51" s="1">
        <v>57.7</v>
      </c>
      <c r="E51" s="3">
        <v>72.5</v>
      </c>
      <c r="F51" s="3">
        <v>80</v>
      </c>
      <c r="G51" s="15">
        <v>90</v>
      </c>
      <c r="H51" s="3">
        <v>0.8468</v>
      </c>
      <c r="I51" s="3">
        <v>80</v>
      </c>
      <c r="J51" s="1">
        <f>H51*I51</f>
        <v>67.744</v>
      </c>
      <c r="K51" s="19">
        <v>40063</v>
      </c>
      <c r="L51" s="1">
        <v>2</v>
      </c>
    </row>
    <row r="53" spans="2:12" x14ac:dyDescent="0.25">
      <c r="C53" s="7" t="s">
        <v>46</v>
      </c>
      <c r="D53" s="7"/>
    </row>
    <row r="54" spans="2:12" ht="45" x14ac:dyDescent="0.25">
      <c r="B54" s="1" t="s">
        <v>0</v>
      </c>
      <c r="C54" s="1" t="s">
        <v>1</v>
      </c>
      <c r="D54" s="2" t="s">
        <v>10</v>
      </c>
      <c r="E54" s="2" t="s">
        <v>3</v>
      </c>
      <c r="F54" s="2" t="s">
        <v>4</v>
      </c>
      <c r="G54" s="2" t="s">
        <v>5</v>
      </c>
      <c r="H54" s="2" t="s">
        <v>9</v>
      </c>
      <c r="I54" s="2" t="s">
        <v>6</v>
      </c>
      <c r="J54" s="2" t="s">
        <v>7</v>
      </c>
      <c r="K54" s="2" t="s">
        <v>53</v>
      </c>
      <c r="L54" s="1" t="s">
        <v>8</v>
      </c>
    </row>
    <row r="55" spans="2:12" x14ac:dyDescent="0.25">
      <c r="B55" s="1">
        <v>1</v>
      </c>
      <c r="C55" s="1" t="s">
        <v>77</v>
      </c>
      <c r="D55" s="1">
        <v>67.48</v>
      </c>
      <c r="E55" s="3">
        <v>180</v>
      </c>
      <c r="F55" s="3">
        <v>185</v>
      </c>
      <c r="G55" s="15">
        <v>192.5</v>
      </c>
      <c r="H55" s="1">
        <v>0.7258</v>
      </c>
      <c r="I55" s="1">
        <v>185</v>
      </c>
      <c r="J55" s="1">
        <f>H55*I55</f>
        <v>134.273</v>
      </c>
      <c r="K55" s="1" t="s">
        <v>62</v>
      </c>
      <c r="L55" s="1">
        <v>2</v>
      </c>
    </row>
    <row r="56" spans="2:12" x14ac:dyDescent="0.25">
      <c r="B56" s="1">
        <v>2</v>
      </c>
      <c r="C56" s="1" t="s">
        <v>44</v>
      </c>
      <c r="D56" s="1">
        <v>89.04</v>
      </c>
      <c r="E56" s="3">
        <v>175</v>
      </c>
      <c r="F56" s="3">
        <v>190</v>
      </c>
      <c r="G56" s="15">
        <v>200</v>
      </c>
      <c r="H56" s="1">
        <v>0.58889999999999998</v>
      </c>
      <c r="I56" s="1">
        <v>190</v>
      </c>
      <c r="J56" s="1">
        <f>H56*I56</f>
        <v>111.89099999999999</v>
      </c>
      <c r="K56" s="19">
        <v>28357</v>
      </c>
      <c r="L56" s="1">
        <v>4</v>
      </c>
    </row>
    <row r="57" spans="2:12" x14ac:dyDescent="0.25">
      <c r="B57" s="1">
        <v>3</v>
      </c>
      <c r="C57" s="1" t="s">
        <v>45</v>
      </c>
      <c r="D57" s="1">
        <v>88.36</v>
      </c>
      <c r="E57" s="15">
        <v>260</v>
      </c>
      <c r="F57" s="3">
        <v>260</v>
      </c>
      <c r="G57" s="3">
        <v>270</v>
      </c>
      <c r="H57" s="1">
        <v>0.59179999999999999</v>
      </c>
      <c r="I57" s="1">
        <v>270</v>
      </c>
      <c r="J57" s="1">
        <f>H57*I57</f>
        <v>159.786</v>
      </c>
      <c r="K57" s="19">
        <v>31455</v>
      </c>
      <c r="L57" s="1">
        <v>1</v>
      </c>
    </row>
    <row r="58" spans="2:12" x14ac:dyDescent="0.25">
      <c r="B58" s="1">
        <v>1</v>
      </c>
      <c r="C58" s="1" t="s">
        <v>25</v>
      </c>
      <c r="D58" s="1">
        <v>98.9</v>
      </c>
      <c r="E58" s="3">
        <v>215</v>
      </c>
      <c r="F58" s="3">
        <v>225</v>
      </c>
      <c r="G58" s="15">
        <v>235</v>
      </c>
      <c r="H58" s="1">
        <v>0.55679999999999996</v>
      </c>
      <c r="I58" s="1">
        <v>225</v>
      </c>
      <c r="J58" s="1">
        <f>H58*I58</f>
        <v>125.27999999999999</v>
      </c>
      <c r="K58" s="1" t="s">
        <v>88</v>
      </c>
      <c r="L58" s="1">
        <v>3</v>
      </c>
    </row>
    <row r="60" spans="2:12" x14ac:dyDescent="0.25">
      <c r="D60" s="5"/>
    </row>
    <row r="61" spans="2:12" x14ac:dyDescent="0.25">
      <c r="C61" s="7" t="s">
        <v>54</v>
      </c>
      <c r="D61" s="7"/>
    </row>
    <row r="62" spans="2:12" ht="45" x14ac:dyDescent="0.25">
      <c r="B62" s="1" t="s">
        <v>0</v>
      </c>
      <c r="C62" s="1" t="s">
        <v>1</v>
      </c>
      <c r="D62" s="2" t="s">
        <v>10</v>
      </c>
      <c r="E62" s="2" t="s">
        <v>3</v>
      </c>
      <c r="F62" s="2" t="s">
        <v>4</v>
      </c>
      <c r="G62" s="2" t="s">
        <v>5</v>
      </c>
      <c r="H62" s="2" t="s">
        <v>9</v>
      </c>
      <c r="I62" s="2" t="s">
        <v>6</v>
      </c>
      <c r="J62" s="2" t="s">
        <v>7</v>
      </c>
      <c r="K62" s="2" t="s">
        <v>53</v>
      </c>
      <c r="L62" s="1" t="s">
        <v>8</v>
      </c>
    </row>
    <row r="63" spans="2:12" x14ac:dyDescent="0.25">
      <c r="B63" s="6">
        <v>1</v>
      </c>
      <c r="C63" s="1" t="s">
        <v>48</v>
      </c>
      <c r="D63" s="1">
        <v>60.5</v>
      </c>
      <c r="E63" s="15">
        <v>45</v>
      </c>
      <c r="F63" s="15">
        <v>45</v>
      </c>
      <c r="G63" s="3">
        <v>45</v>
      </c>
      <c r="H63" s="3">
        <v>0.80600000000000005</v>
      </c>
      <c r="I63" s="3">
        <v>45</v>
      </c>
      <c r="J63" s="1">
        <f t="shared" ref="J63:J72" si="0">H63*I63</f>
        <v>36.270000000000003</v>
      </c>
      <c r="K63" s="19">
        <v>37510</v>
      </c>
      <c r="L63" s="1">
        <v>6</v>
      </c>
    </row>
    <row r="64" spans="2:12" x14ac:dyDescent="0.25">
      <c r="B64" s="6">
        <v>2</v>
      </c>
      <c r="C64" s="1" t="s">
        <v>15</v>
      </c>
      <c r="D64" s="1">
        <v>66.56</v>
      </c>
      <c r="E64" s="3">
        <v>42.5</v>
      </c>
      <c r="F64" s="3">
        <v>45</v>
      </c>
      <c r="G64" s="3">
        <v>50</v>
      </c>
      <c r="H64" s="3">
        <v>0.73470000000000002</v>
      </c>
      <c r="I64" s="3">
        <v>50</v>
      </c>
      <c r="J64" s="1">
        <f t="shared" si="0"/>
        <v>36.734999999999999</v>
      </c>
      <c r="K64" s="19">
        <v>37824</v>
      </c>
      <c r="L64" s="1">
        <v>5</v>
      </c>
    </row>
    <row r="65" spans="2:12" x14ac:dyDescent="0.25">
      <c r="B65" s="6">
        <v>3</v>
      </c>
      <c r="C65" s="1" t="s">
        <v>49</v>
      </c>
      <c r="D65" s="1">
        <v>74.98</v>
      </c>
      <c r="E65" s="3">
        <v>47.5</v>
      </c>
      <c r="F65" s="3">
        <v>50</v>
      </c>
      <c r="G65" s="15">
        <v>55</v>
      </c>
      <c r="H65" s="3">
        <v>0.66449999999999998</v>
      </c>
      <c r="I65" s="3">
        <v>50</v>
      </c>
      <c r="J65" s="1">
        <f t="shared" si="0"/>
        <v>33.225000000000001</v>
      </c>
      <c r="K65" s="19">
        <v>38188</v>
      </c>
      <c r="L65" s="1">
        <v>8</v>
      </c>
    </row>
    <row r="66" spans="2:12" x14ac:dyDescent="0.25">
      <c r="B66" s="1">
        <v>4</v>
      </c>
      <c r="C66" s="1" t="s">
        <v>19</v>
      </c>
      <c r="D66" s="1">
        <v>72</v>
      </c>
      <c r="E66" s="3">
        <v>52.5</v>
      </c>
      <c r="F66" s="3">
        <v>55</v>
      </c>
      <c r="G66" s="15">
        <v>60</v>
      </c>
      <c r="H66" s="3">
        <v>0.68669999999999998</v>
      </c>
      <c r="I66" s="3">
        <v>55</v>
      </c>
      <c r="J66" s="1">
        <f t="shared" si="0"/>
        <v>37.768499999999996</v>
      </c>
      <c r="K66" s="19">
        <v>37994</v>
      </c>
      <c r="L66" s="1">
        <v>4</v>
      </c>
    </row>
    <row r="67" spans="2:12" x14ac:dyDescent="0.25">
      <c r="B67" s="6">
        <v>5</v>
      </c>
      <c r="C67" s="6" t="s">
        <v>89</v>
      </c>
      <c r="D67" s="1">
        <v>50.1</v>
      </c>
      <c r="E67" s="15">
        <v>32.5</v>
      </c>
      <c r="F67" s="3">
        <v>32.5</v>
      </c>
      <c r="G67" s="15">
        <v>37.5</v>
      </c>
      <c r="H67" s="3">
        <v>0.99419999999999997</v>
      </c>
      <c r="I67" s="3">
        <v>32.5</v>
      </c>
      <c r="J67" s="1">
        <f t="shared" si="0"/>
        <v>32.311500000000002</v>
      </c>
      <c r="K67" s="19">
        <v>37782</v>
      </c>
      <c r="L67" s="1">
        <v>9</v>
      </c>
    </row>
    <row r="68" spans="2:12" x14ac:dyDescent="0.25">
      <c r="B68" s="6">
        <v>6</v>
      </c>
      <c r="C68" s="1" t="s">
        <v>16</v>
      </c>
      <c r="D68" s="6">
        <v>53.16</v>
      </c>
      <c r="E68" s="3">
        <v>32.5</v>
      </c>
      <c r="F68" s="3">
        <v>35</v>
      </c>
      <c r="G68" s="3">
        <v>37.5</v>
      </c>
      <c r="H68" s="1">
        <v>0.92669999999999997</v>
      </c>
      <c r="I68" s="1">
        <v>37.5</v>
      </c>
      <c r="J68" s="1">
        <f t="shared" si="0"/>
        <v>34.751249999999999</v>
      </c>
      <c r="K68" s="19">
        <v>37404</v>
      </c>
      <c r="L68" s="1">
        <v>7</v>
      </c>
    </row>
    <row r="69" spans="2:12" x14ac:dyDescent="0.25">
      <c r="B69" s="1">
        <v>7</v>
      </c>
      <c r="C69" s="1" t="s">
        <v>14</v>
      </c>
      <c r="D69" s="1">
        <v>60</v>
      </c>
      <c r="E69" s="1">
        <v>45</v>
      </c>
      <c r="F69" s="1">
        <v>47.5</v>
      </c>
      <c r="G69" s="17">
        <v>50</v>
      </c>
      <c r="H69" s="1">
        <v>0.81279999999999997</v>
      </c>
      <c r="I69" s="1">
        <v>47.5</v>
      </c>
      <c r="J69" s="1">
        <f t="shared" si="0"/>
        <v>38.607999999999997</v>
      </c>
      <c r="K69" s="19">
        <v>37428</v>
      </c>
      <c r="L69" s="1">
        <v>3</v>
      </c>
    </row>
    <row r="70" spans="2:12" x14ac:dyDescent="0.25">
      <c r="B70" s="6">
        <v>8</v>
      </c>
      <c r="C70" s="1" t="s">
        <v>51</v>
      </c>
      <c r="D70" s="1">
        <v>71.2</v>
      </c>
      <c r="E70" s="1">
        <v>60</v>
      </c>
      <c r="F70" s="1">
        <v>62.5</v>
      </c>
      <c r="G70" s="1">
        <v>65</v>
      </c>
      <c r="H70" s="1">
        <v>0.69310000000000005</v>
      </c>
      <c r="I70" s="1">
        <v>65</v>
      </c>
      <c r="J70" s="1">
        <f t="shared" si="0"/>
        <v>45.051500000000004</v>
      </c>
      <c r="K70" s="19">
        <v>37507</v>
      </c>
      <c r="L70" s="1">
        <v>1</v>
      </c>
    </row>
    <row r="71" spans="2:12" x14ac:dyDescent="0.25">
      <c r="B71" s="6">
        <v>9</v>
      </c>
      <c r="C71" s="1" t="s">
        <v>22</v>
      </c>
      <c r="D71" s="1">
        <v>81.8</v>
      </c>
      <c r="E71" s="1">
        <v>60</v>
      </c>
      <c r="F71" s="1">
        <v>65</v>
      </c>
      <c r="G71" s="17">
        <v>67.5</v>
      </c>
      <c r="H71" s="1">
        <v>0.623</v>
      </c>
      <c r="I71" s="1">
        <v>65</v>
      </c>
      <c r="J71" s="1">
        <f t="shared" si="0"/>
        <v>40.494999999999997</v>
      </c>
      <c r="K71" s="19">
        <v>37951</v>
      </c>
      <c r="L71" s="1">
        <v>2</v>
      </c>
    </row>
    <row r="72" spans="2:12" x14ac:dyDescent="0.25">
      <c r="B72" s="6">
        <v>10</v>
      </c>
      <c r="C72" s="1" t="s">
        <v>52</v>
      </c>
      <c r="D72" s="1">
        <v>65.959999999999994</v>
      </c>
      <c r="E72" s="1">
        <v>42.5</v>
      </c>
      <c r="F72" s="17">
        <v>45</v>
      </c>
      <c r="G72" s="17">
        <v>50</v>
      </c>
      <c r="H72" s="1">
        <v>0.74080000000000001</v>
      </c>
      <c r="I72" s="1">
        <v>42.5</v>
      </c>
      <c r="J72" s="1">
        <f t="shared" si="0"/>
        <v>31.484000000000002</v>
      </c>
      <c r="K72" s="19">
        <v>36444</v>
      </c>
      <c r="L72" s="1">
        <v>10</v>
      </c>
    </row>
    <row r="74" spans="2:12" x14ac:dyDescent="0.25">
      <c r="C74" s="7" t="s">
        <v>61</v>
      </c>
      <c r="D74" s="7"/>
    </row>
    <row r="75" spans="2:12" ht="45" x14ac:dyDescent="0.25">
      <c r="B75" s="1" t="s">
        <v>0</v>
      </c>
      <c r="C75" s="1" t="s">
        <v>1</v>
      </c>
      <c r="D75" s="2" t="s">
        <v>10</v>
      </c>
      <c r="E75" s="2" t="s">
        <v>3</v>
      </c>
      <c r="F75" s="2" t="s">
        <v>4</v>
      </c>
      <c r="G75" s="2" t="s">
        <v>5</v>
      </c>
      <c r="H75" s="2" t="s">
        <v>9</v>
      </c>
      <c r="I75" s="2" t="s">
        <v>6</v>
      </c>
      <c r="J75" s="2" t="s">
        <v>7</v>
      </c>
      <c r="K75" s="2" t="s">
        <v>53</v>
      </c>
      <c r="L75" s="1" t="s">
        <v>8</v>
      </c>
    </row>
    <row r="76" spans="2:12" x14ac:dyDescent="0.25">
      <c r="B76" s="6">
        <v>1</v>
      </c>
      <c r="C76" s="1" t="s">
        <v>12</v>
      </c>
      <c r="D76" s="1">
        <v>63.1</v>
      </c>
      <c r="E76" s="3">
        <v>55</v>
      </c>
      <c r="F76" s="15">
        <v>60</v>
      </c>
      <c r="G76" s="15">
        <v>60</v>
      </c>
      <c r="H76" s="3">
        <v>0.77290000000000003</v>
      </c>
      <c r="I76" s="3">
        <v>55</v>
      </c>
      <c r="J76" s="1">
        <f t="shared" ref="J76:J81" si="1">H76*I76</f>
        <v>42.509500000000003</v>
      </c>
      <c r="K76" s="19">
        <v>37009</v>
      </c>
      <c r="L76" s="1">
        <v>1</v>
      </c>
    </row>
    <row r="77" spans="2:12" x14ac:dyDescent="0.25">
      <c r="B77" s="6">
        <v>2</v>
      </c>
      <c r="C77" s="1" t="s">
        <v>55</v>
      </c>
      <c r="D77" s="1">
        <v>71.16</v>
      </c>
      <c r="E77" s="3">
        <v>47.5</v>
      </c>
      <c r="F77" s="3">
        <v>55</v>
      </c>
      <c r="G77" s="15">
        <v>57.5</v>
      </c>
      <c r="H77" s="3">
        <v>0.69310000000000005</v>
      </c>
      <c r="I77" s="3">
        <v>55</v>
      </c>
      <c r="J77" s="1">
        <f t="shared" si="1"/>
        <v>38.1205</v>
      </c>
      <c r="K77" s="19">
        <v>36346</v>
      </c>
      <c r="L77" s="1">
        <v>4</v>
      </c>
    </row>
    <row r="78" spans="2:12" x14ac:dyDescent="0.25">
      <c r="B78" s="6">
        <v>3</v>
      </c>
      <c r="C78" s="6" t="s">
        <v>56</v>
      </c>
      <c r="D78" s="1">
        <v>74.56</v>
      </c>
      <c r="E78" s="3">
        <v>55</v>
      </c>
      <c r="F78" s="15">
        <v>60</v>
      </c>
      <c r="G78" s="3">
        <v>60</v>
      </c>
      <c r="H78" s="3">
        <v>0.6673</v>
      </c>
      <c r="I78" s="3">
        <v>60</v>
      </c>
      <c r="J78" s="1">
        <f t="shared" si="1"/>
        <v>40.037999999999997</v>
      </c>
      <c r="K78" s="19">
        <v>32409</v>
      </c>
      <c r="L78" s="1">
        <v>3</v>
      </c>
    </row>
    <row r="79" spans="2:12" x14ac:dyDescent="0.25">
      <c r="B79" s="1">
        <v>4</v>
      </c>
      <c r="C79" s="1" t="s">
        <v>57</v>
      </c>
      <c r="D79" s="6">
        <v>73.7</v>
      </c>
      <c r="E79" s="3">
        <v>52.5</v>
      </c>
      <c r="F79" s="3">
        <v>55</v>
      </c>
      <c r="G79" s="3">
        <v>60</v>
      </c>
      <c r="H79" s="1">
        <v>0.67369999999999997</v>
      </c>
      <c r="I79" s="1">
        <v>60</v>
      </c>
      <c r="J79" s="1">
        <f t="shared" si="1"/>
        <v>40.421999999999997</v>
      </c>
      <c r="K79" s="19">
        <v>35255</v>
      </c>
      <c r="L79" s="1">
        <v>2</v>
      </c>
    </row>
    <row r="80" spans="2:12" x14ac:dyDescent="0.25">
      <c r="B80" s="6">
        <v>5</v>
      </c>
      <c r="C80" s="1" t="s">
        <v>25</v>
      </c>
      <c r="D80" s="1">
        <v>98.9</v>
      </c>
      <c r="E80" s="1">
        <v>62.5</v>
      </c>
      <c r="F80" s="1">
        <v>65</v>
      </c>
      <c r="G80" s="17">
        <v>70</v>
      </c>
      <c r="H80" s="1">
        <v>0.55679999999999996</v>
      </c>
      <c r="I80" s="1">
        <v>65</v>
      </c>
      <c r="J80" s="1">
        <f t="shared" si="1"/>
        <v>36.192</v>
      </c>
      <c r="K80" s="19">
        <v>30770</v>
      </c>
      <c r="L80" s="1">
        <v>6</v>
      </c>
    </row>
    <row r="81" spans="2:12" x14ac:dyDescent="0.25">
      <c r="B81" s="6">
        <v>6</v>
      </c>
      <c r="C81" s="1" t="s">
        <v>77</v>
      </c>
      <c r="D81" s="1">
        <v>67.459999999999994</v>
      </c>
      <c r="E81" s="15">
        <v>45</v>
      </c>
      <c r="F81" s="3">
        <v>50</v>
      </c>
      <c r="G81" s="15">
        <v>55</v>
      </c>
      <c r="H81" s="1">
        <v>0.7258</v>
      </c>
      <c r="I81" s="1">
        <v>50</v>
      </c>
      <c r="J81" s="1">
        <f t="shared" si="1"/>
        <v>36.29</v>
      </c>
      <c r="K81" s="19">
        <v>35941</v>
      </c>
      <c r="L81" s="1">
        <v>5</v>
      </c>
    </row>
    <row r="83" spans="2:12" x14ac:dyDescent="0.25">
      <c r="C83" s="7" t="s">
        <v>59</v>
      </c>
      <c r="D83" s="7"/>
    </row>
    <row r="84" spans="2:12" ht="45" x14ac:dyDescent="0.25">
      <c r="B84" s="1" t="s">
        <v>0</v>
      </c>
      <c r="C84" s="1" t="s">
        <v>1</v>
      </c>
      <c r="D84" s="2" t="s">
        <v>10</v>
      </c>
      <c r="E84" s="2" t="s">
        <v>3</v>
      </c>
      <c r="F84" s="2" t="s">
        <v>4</v>
      </c>
      <c r="G84" s="2" t="s">
        <v>5</v>
      </c>
      <c r="H84" s="2" t="s">
        <v>9</v>
      </c>
      <c r="I84" s="2" t="s">
        <v>6</v>
      </c>
      <c r="J84" s="2" t="s">
        <v>7</v>
      </c>
      <c r="K84" s="2" t="s">
        <v>53</v>
      </c>
      <c r="L84" s="1" t="s">
        <v>8</v>
      </c>
    </row>
    <row r="85" spans="2:12" x14ac:dyDescent="0.25">
      <c r="B85" s="6">
        <v>1</v>
      </c>
      <c r="C85" s="1" t="s">
        <v>58</v>
      </c>
      <c r="D85" s="1">
        <v>72.5</v>
      </c>
      <c r="E85" s="3">
        <v>42.5</v>
      </c>
      <c r="F85" s="18">
        <v>45</v>
      </c>
      <c r="G85" s="15">
        <v>47.5</v>
      </c>
      <c r="H85" s="3">
        <v>0.68279999999999996</v>
      </c>
      <c r="I85" s="3">
        <v>45</v>
      </c>
      <c r="J85" s="1">
        <f t="shared" ref="J85" si="2">H85*I85</f>
        <v>30.725999999999999</v>
      </c>
      <c r="K85" s="19">
        <v>36412</v>
      </c>
      <c r="L85" s="1">
        <v>1</v>
      </c>
    </row>
    <row r="87" spans="2:12" x14ac:dyDescent="0.25">
      <c r="C87" s="7" t="s">
        <v>60</v>
      </c>
      <c r="D87" s="7"/>
    </row>
    <row r="88" spans="2:12" ht="45" x14ac:dyDescent="0.25">
      <c r="B88" s="6" t="s">
        <v>0</v>
      </c>
      <c r="C88" s="1" t="s">
        <v>1</v>
      </c>
      <c r="D88" s="2" t="s">
        <v>10</v>
      </c>
      <c r="E88" s="2" t="s">
        <v>3</v>
      </c>
      <c r="F88" s="2" t="s">
        <v>4</v>
      </c>
      <c r="G88" s="2" t="s">
        <v>5</v>
      </c>
      <c r="H88" s="2" t="s">
        <v>9</v>
      </c>
      <c r="I88" s="2" t="s">
        <v>6</v>
      </c>
      <c r="J88" s="2" t="s">
        <v>7</v>
      </c>
      <c r="K88" s="2" t="s">
        <v>53</v>
      </c>
      <c r="L88" s="1" t="s">
        <v>8</v>
      </c>
    </row>
    <row r="89" spans="2:12" x14ac:dyDescent="0.25">
      <c r="B89" s="6">
        <v>1</v>
      </c>
      <c r="C89" s="1" t="s">
        <v>52</v>
      </c>
      <c r="D89" s="1">
        <v>65.959999999999994</v>
      </c>
      <c r="E89" s="3">
        <v>50</v>
      </c>
      <c r="F89" s="3">
        <v>60</v>
      </c>
      <c r="G89" s="3">
        <v>70</v>
      </c>
      <c r="H89" s="3">
        <v>0.74080000000000001</v>
      </c>
      <c r="I89" s="3">
        <v>70</v>
      </c>
      <c r="J89" s="1">
        <f t="shared" ref="J89:J91" si="3">H89*I89</f>
        <v>51.856000000000002</v>
      </c>
      <c r="K89" s="19">
        <v>36444</v>
      </c>
      <c r="L89" s="1">
        <v>3</v>
      </c>
    </row>
    <row r="90" spans="2:12" x14ac:dyDescent="0.25">
      <c r="B90" s="6">
        <v>2</v>
      </c>
      <c r="C90" s="1" t="s">
        <v>50</v>
      </c>
      <c r="D90" s="1">
        <v>50.1</v>
      </c>
      <c r="E90" s="3">
        <v>45</v>
      </c>
      <c r="F90" s="3">
        <v>50</v>
      </c>
      <c r="G90" s="3">
        <v>55</v>
      </c>
      <c r="H90" s="3">
        <v>0.99419999999999997</v>
      </c>
      <c r="I90" s="3">
        <v>55</v>
      </c>
      <c r="J90" s="1">
        <f t="shared" si="3"/>
        <v>54.680999999999997</v>
      </c>
      <c r="K90" s="19">
        <v>37782</v>
      </c>
      <c r="L90" s="1">
        <v>2</v>
      </c>
    </row>
    <row r="91" spans="2:12" x14ac:dyDescent="0.25">
      <c r="B91" s="6">
        <v>3</v>
      </c>
      <c r="C91" s="6" t="s">
        <v>47</v>
      </c>
      <c r="D91" s="1">
        <v>86.8</v>
      </c>
      <c r="E91" s="3">
        <v>100</v>
      </c>
      <c r="F91" s="3">
        <v>105</v>
      </c>
      <c r="G91" s="15">
        <v>107.5</v>
      </c>
      <c r="H91" s="3">
        <v>0.59860000000000002</v>
      </c>
      <c r="I91" s="3">
        <v>105</v>
      </c>
      <c r="J91" s="1">
        <f t="shared" si="3"/>
        <v>62.853000000000002</v>
      </c>
      <c r="K91" s="19">
        <v>24308</v>
      </c>
      <c r="L91" s="1">
        <v>1</v>
      </c>
    </row>
    <row r="94" spans="2:12" x14ac:dyDescent="0.25">
      <c r="B94" s="5"/>
      <c r="C94" s="7" t="s">
        <v>66</v>
      </c>
    </row>
    <row r="95" spans="2:12" ht="45" x14ac:dyDescent="0.25">
      <c r="B95" s="6" t="s">
        <v>0</v>
      </c>
      <c r="C95" s="1" t="s">
        <v>1</v>
      </c>
      <c r="D95" s="2" t="s">
        <v>10</v>
      </c>
      <c r="E95" s="2" t="s">
        <v>3</v>
      </c>
      <c r="F95" s="2" t="s">
        <v>4</v>
      </c>
      <c r="G95" s="2" t="s">
        <v>5</v>
      </c>
      <c r="H95" s="2" t="s">
        <v>90</v>
      </c>
      <c r="I95" s="2" t="s">
        <v>6</v>
      </c>
      <c r="J95" s="2" t="s">
        <v>8</v>
      </c>
      <c r="K95" s="2" t="s">
        <v>53</v>
      </c>
    </row>
    <row r="96" spans="2:12" x14ac:dyDescent="0.25">
      <c r="B96" s="6">
        <v>1</v>
      </c>
      <c r="C96" s="1" t="s">
        <v>63</v>
      </c>
      <c r="D96" s="1">
        <v>56.78</v>
      </c>
      <c r="E96" s="15">
        <v>57.5</v>
      </c>
      <c r="F96" s="15">
        <v>57.5</v>
      </c>
      <c r="G96" s="3">
        <v>57.5</v>
      </c>
      <c r="H96" s="3">
        <v>51.927</v>
      </c>
      <c r="I96" s="3">
        <v>57.5</v>
      </c>
      <c r="J96" s="3">
        <v>1</v>
      </c>
      <c r="K96" s="20">
        <v>37486</v>
      </c>
    </row>
    <row r="98" spans="2:11" x14ac:dyDescent="0.25">
      <c r="C98" s="7" t="s">
        <v>65</v>
      </c>
    </row>
    <row r="99" spans="2:11" ht="45" x14ac:dyDescent="0.25">
      <c r="B99" s="6" t="s">
        <v>0</v>
      </c>
      <c r="C99" s="1" t="s">
        <v>1</v>
      </c>
      <c r="D99" s="2" t="s">
        <v>10</v>
      </c>
      <c r="E99" s="2" t="s">
        <v>3</v>
      </c>
      <c r="F99" s="2" t="s">
        <v>4</v>
      </c>
      <c r="G99" s="2" t="s">
        <v>5</v>
      </c>
      <c r="H99" s="2" t="s">
        <v>90</v>
      </c>
      <c r="I99" s="2" t="s">
        <v>6</v>
      </c>
      <c r="J99" s="2" t="s">
        <v>8</v>
      </c>
      <c r="K99" s="2" t="s">
        <v>53</v>
      </c>
    </row>
    <row r="100" spans="2:11" x14ac:dyDescent="0.25">
      <c r="B100" s="6">
        <v>1</v>
      </c>
      <c r="C100" s="1" t="s">
        <v>64</v>
      </c>
      <c r="D100" s="1">
        <v>25</v>
      </c>
      <c r="E100" s="3">
        <v>30</v>
      </c>
      <c r="F100" s="3">
        <v>32.5</v>
      </c>
      <c r="G100" s="15">
        <v>35</v>
      </c>
      <c r="H100" s="3">
        <v>37.619199999999999</v>
      </c>
      <c r="I100" s="3">
        <v>32.5</v>
      </c>
      <c r="J100" s="3">
        <v>1</v>
      </c>
      <c r="K100" s="20">
        <v>41221</v>
      </c>
    </row>
    <row r="102" spans="2:11" x14ac:dyDescent="0.25">
      <c r="C102" s="7" t="s">
        <v>69</v>
      </c>
      <c r="D102" s="7"/>
    </row>
    <row r="103" spans="2:11" ht="30" x14ac:dyDescent="0.25">
      <c r="B103" s="1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90</v>
      </c>
      <c r="I103" s="2" t="s">
        <v>6</v>
      </c>
      <c r="J103" s="2" t="s">
        <v>8</v>
      </c>
      <c r="K103" s="2" t="s">
        <v>53</v>
      </c>
    </row>
    <row r="104" spans="2:11" x14ac:dyDescent="0.25">
      <c r="B104" s="1">
        <v>1</v>
      </c>
      <c r="C104" s="1" t="s">
        <v>67</v>
      </c>
      <c r="D104" s="1">
        <v>58.44</v>
      </c>
      <c r="E104" s="3">
        <v>80</v>
      </c>
      <c r="F104" s="15">
        <v>90</v>
      </c>
      <c r="G104" s="15">
        <v>90</v>
      </c>
      <c r="H104" s="1">
        <v>70.808000000000007</v>
      </c>
      <c r="I104" s="1">
        <v>80</v>
      </c>
      <c r="J104" s="1">
        <v>2</v>
      </c>
      <c r="K104" s="19">
        <v>38000</v>
      </c>
    </row>
    <row r="105" spans="2:11" x14ac:dyDescent="0.25">
      <c r="B105" s="1">
        <v>2</v>
      </c>
      <c r="C105" s="1" t="s">
        <v>68</v>
      </c>
      <c r="D105" s="1">
        <v>59.97</v>
      </c>
      <c r="E105" s="3">
        <v>90</v>
      </c>
      <c r="F105" s="3">
        <v>100</v>
      </c>
      <c r="G105" s="15">
        <v>112.5</v>
      </c>
      <c r="H105" s="1">
        <v>87.38</v>
      </c>
      <c r="I105" s="1">
        <v>100</v>
      </c>
      <c r="J105" s="1">
        <v>1</v>
      </c>
      <c r="K105" s="19">
        <v>37908</v>
      </c>
    </row>
    <row r="107" spans="2:11" x14ac:dyDescent="0.25">
      <c r="C107" s="7" t="s">
        <v>70</v>
      </c>
      <c r="D107" s="7"/>
    </row>
    <row r="108" spans="2:11" ht="30" x14ac:dyDescent="0.25">
      <c r="B108" s="1" t="s">
        <v>0</v>
      </c>
      <c r="C108" s="2" t="s">
        <v>1</v>
      </c>
      <c r="D108" s="2" t="s">
        <v>2</v>
      </c>
      <c r="E108" s="2" t="s">
        <v>3</v>
      </c>
      <c r="F108" s="2" t="s">
        <v>4</v>
      </c>
      <c r="G108" s="2" t="s">
        <v>5</v>
      </c>
      <c r="H108" s="2" t="s">
        <v>90</v>
      </c>
      <c r="I108" s="2" t="s">
        <v>6</v>
      </c>
      <c r="J108" s="2" t="s">
        <v>8</v>
      </c>
      <c r="K108" s="2" t="s">
        <v>53</v>
      </c>
    </row>
    <row r="109" spans="2:11" x14ac:dyDescent="0.25">
      <c r="B109" s="1">
        <v>1</v>
      </c>
      <c r="C109" s="1" t="s">
        <v>67</v>
      </c>
      <c r="D109" s="1">
        <v>58.44</v>
      </c>
      <c r="E109" s="15">
        <v>20</v>
      </c>
      <c r="F109" s="3">
        <v>22.5</v>
      </c>
      <c r="G109" s="15">
        <v>25</v>
      </c>
      <c r="H109" s="1">
        <v>19.472200000000001</v>
      </c>
      <c r="I109" s="1">
        <v>22.5</v>
      </c>
      <c r="J109" s="1">
        <v>1</v>
      </c>
      <c r="K109" s="19">
        <v>38000</v>
      </c>
    </row>
    <row r="110" spans="2:11" x14ac:dyDescent="0.25">
      <c r="B110" s="1">
        <v>2</v>
      </c>
      <c r="C110" s="1" t="s">
        <v>68</v>
      </c>
      <c r="D110" s="1">
        <v>59.97</v>
      </c>
      <c r="E110" s="3">
        <v>15</v>
      </c>
      <c r="F110" s="3">
        <v>17.5</v>
      </c>
      <c r="G110" s="15">
        <v>20</v>
      </c>
      <c r="H110" s="1">
        <v>14.8546</v>
      </c>
      <c r="I110" s="1">
        <v>17.5</v>
      </c>
      <c r="J110" s="1">
        <v>2</v>
      </c>
      <c r="K110" s="19">
        <v>37908</v>
      </c>
    </row>
    <row r="112" spans="2:11" x14ac:dyDescent="0.25">
      <c r="C112" s="7" t="s">
        <v>74</v>
      </c>
    </row>
    <row r="113" spans="2:9" ht="45" x14ac:dyDescent="0.25">
      <c r="B113" s="1" t="s">
        <v>0</v>
      </c>
      <c r="C113" s="1" t="s">
        <v>1</v>
      </c>
      <c r="D113" s="2" t="s">
        <v>10</v>
      </c>
      <c r="E113" s="2" t="s">
        <v>71</v>
      </c>
      <c r="F113" s="2" t="s">
        <v>72</v>
      </c>
      <c r="G113" s="2" t="s">
        <v>73</v>
      </c>
      <c r="H113" s="2" t="s">
        <v>8</v>
      </c>
      <c r="I113" s="2" t="s">
        <v>53</v>
      </c>
    </row>
    <row r="114" spans="2:9" x14ac:dyDescent="0.25">
      <c r="B114" s="1">
        <v>1</v>
      </c>
      <c r="C114" s="1" t="s">
        <v>63</v>
      </c>
      <c r="D114" s="1">
        <v>56.78</v>
      </c>
      <c r="E114" s="3">
        <v>35</v>
      </c>
      <c r="F114" s="1">
        <v>34</v>
      </c>
      <c r="G114" s="1">
        <f t="shared" ref="G114" si="4">E114*F114/D114</f>
        <v>20.95808383233533</v>
      </c>
      <c r="H114" s="1">
        <v>1</v>
      </c>
      <c r="I114" s="19">
        <v>37486</v>
      </c>
    </row>
    <row r="116" spans="2:9" x14ac:dyDescent="0.25">
      <c r="C116" s="7" t="s">
        <v>76</v>
      </c>
    </row>
    <row r="117" spans="2:9" ht="45" x14ac:dyDescent="0.25">
      <c r="B117" s="1" t="s">
        <v>0</v>
      </c>
      <c r="C117" s="1" t="s">
        <v>1</v>
      </c>
      <c r="D117" s="2" t="s">
        <v>10</v>
      </c>
      <c r="E117" s="2" t="s">
        <v>71</v>
      </c>
      <c r="F117" s="2" t="s">
        <v>72</v>
      </c>
      <c r="G117" s="2" t="s">
        <v>73</v>
      </c>
      <c r="H117" s="2" t="s">
        <v>8</v>
      </c>
      <c r="I117" s="2" t="s">
        <v>53</v>
      </c>
    </row>
    <row r="118" spans="2:9" x14ac:dyDescent="0.25">
      <c r="B118" s="1">
        <v>1</v>
      </c>
      <c r="C118" s="1" t="s">
        <v>47</v>
      </c>
      <c r="D118" s="1">
        <v>86.8</v>
      </c>
      <c r="E118" s="3">
        <v>55</v>
      </c>
      <c r="F118" s="1">
        <v>74</v>
      </c>
      <c r="G118" s="1">
        <f t="shared" ref="G118:G120" si="5">E118*F118/D118</f>
        <v>46.889400921658989</v>
      </c>
      <c r="H118" s="1">
        <v>1</v>
      </c>
      <c r="I118" s="19">
        <v>24308</v>
      </c>
    </row>
    <row r="119" spans="2:9" x14ac:dyDescent="0.25">
      <c r="B119" s="1">
        <v>2</v>
      </c>
      <c r="C119" s="1" t="s">
        <v>12</v>
      </c>
      <c r="D119" s="1">
        <v>63.1</v>
      </c>
      <c r="E119" s="3">
        <v>55</v>
      </c>
      <c r="F119" s="1">
        <v>41</v>
      </c>
      <c r="G119" s="1">
        <f t="shared" si="5"/>
        <v>35.736925515055468</v>
      </c>
      <c r="H119" s="1">
        <v>3</v>
      </c>
      <c r="I119" s="19">
        <v>37009</v>
      </c>
    </row>
    <row r="120" spans="2:9" x14ac:dyDescent="0.25">
      <c r="B120" s="1">
        <v>3</v>
      </c>
      <c r="C120" s="1" t="s">
        <v>75</v>
      </c>
      <c r="D120" s="1">
        <v>74.650000000000006</v>
      </c>
      <c r="E120" s="3">
        <v>55</v>
      </c>
      <c r="F120" s="1">
        <v>51</v>
      </c>
      <c r="G120" s="1">
        <f t="shared" si="5"/>
        <v>37.575351640991293</v>
      </c>
      <c r="H120" s="1">
        <v>2</v>
      </c>
      <c r="I120" s="19">
        <v>34076</v>
      </c>
    </row>
    <row r="122" spans="2:9" x14ac:dyDescent="0.25">
      <c r="C122" s="7" t="s">
        <v>78</v>
      </c>
    </row>
    <row r="123" spans="2:9" ht="45" x14ac:dyDescent="0.25">
      <c r="B123" s="1" t="s">
        <v>0</v>
      </c>
      <c r="C123" s="1" t="s">
        <v>1</v>
      </c>
      <c r="D123" s="2" t="s">
        <v>10</v>
      </c>
      <c r="E123" s="2" t="s">
        <v>71</v>
      </c>
      <c r="F123" s="2" t="s">
        <v>72</v>
      </c>
      <c r="G123" s="2" t="s">
        <v>73</v>
      </c>
      <c r="H123" s="2" t="s">
        <v>8</v>
      </c>
      <c r="I123" s="2" t="s">
        <v>53</v>
      </c>
    </row>
    <row r="124" spans="2:9" x14ac:dyDescent="0.25">
      <c r="B124" s="1">
        <v>1</v>
      </c>
      <c r="C124" s="1" t="s">
        <v>77</v>
      </c>
      <c r="D124" s="1">
        <v>67.459999999999994</v>
      </c>
      <c r="E124" s="3">
        <v>75</v>
      </c>
      <c r="F124" s="1">
        <v>9</v>
      </c>
      <c r="G124" s="1">
        <f t="shared" ref="G124:G125" si="6">E124*F124/D124</f>
        <v>10.005929439667952</v>
      </c>
      <c r="H124" s="1">
        <v>3</v>
      </c>
      <c r="I124" s="19">
        <v>35941</v>
      </c>
    </row>
    <row r="125" spans="2:9" x14ac:dyDescent="0.25">
      <c r="B125" s="1">
        <v>2</v>
      </c>
      <c r="C125" s="1" t="s">
        <v>13</v>
      </c>
      <c r="D125" s="1">
        <v>107.8</v>
      </c>
      <c r="E125" s="3">
        <v>75</v>
      </c>
      <c r="F125" s="1">
        <v>35</v>
      </c>
      <c r="G125" s="1">
        <f t="shared" si="6"/>
        <v>24.350649350649352</v>
      </c>
      <c r="H125" s="1">
        <v>2</v>
      </c>
      <c r="I125" s="19">
        <v>23161</v>
      </c>
    </row>
    <row r="126" spans="2:9" x14ac:dyDescent="0.25">
      <c r="B126" s="1">
        <v>3</v>
      </c>
      <c r="C126" s="1" t="s">
        <v>79</v>
      </c>
      <c r="D126" s="1">
        <v>87.4</v>
      </c>
      <c r="E126" s="3">
        <v>75</v>
      </c>
      <c r="F126" s="1">
        <v>31</v>
      </c>
      <c r="G126" s="1">
        <f t="shared" ref="G126" si="7">E126*F126/D126</f>
        <v>26.601830663615559</v>
      </c>
      <c r="H126" s="1">
        <v>1</v>
      </c>
      <c r="I126" s="19">
        <v>27541</v>
      </c>
    </row>
    <row r="128" spans="2:9" x14ac:dyDescent="0.25">
      <c r="C128" s="7" t="s">
        <v>82</v>
      </c>
      <c r="D128" s="7"/>
    </row>
    <row r="129" spans="2:10" ht="45" x14ac:dyDescent="0.25">
      <c r="B129" s="1" t="s">
        <v>0</v>
      </c>
      <c r="C129" s="1" t="s">
        <v>1</v>
      </c>
      <c r="D129" s="2" t="s">
        <v>10</v>
      </c>
      <c r="E129" s="2" t="s">
        <v>71</v>
      </c>
      <c r="F129" s="2" t="s">
        <v>72</v>
      </c>
      <c r="G129" s="2" t="s">
        <v>80</v>
      </c>
      <c r="H129" s="2" t="s">
        <v>81</v>
      </c>
      <c r="I129" s="2" t="s">
        <v>8</v>
      </c>
      <c r="J129" s="2" t="s">
        <v>53</v>
      </c>
    </row>
    <row r="130" spans="2:10" x14ac:dyDescent="0.25">
      <c r="B130" s="1">
        <v>1</v>
      </c>
      <c r="C130" s="1" t="s">
        <v>15</v>
      </c>
      <c r="D130" s="1">
        <v>66.56</v>
      </c>
      <c r="E130" s="3">
        <v>67.5</v>
      </c>
      <c r="F130" s="1">
        <v>15</v>
      </c>
      <c r="G130" s="1">
        <v>0.84079999999999999</v>
      </c>
      <c r="H130" s="1">
        <f t="shared" ref="H130" si="8">E130*F130*G130</f>
        <v>851.31</v>
      </c>
      <c r="I130" s="1">
        <v>3</v>
      </c>
      <c r="J130" s="19">
        <v>37824</v>
      </c>
    </row>
    <row r="131" spans="2:10" x14ac:dyDescent="0.25">
      <c r="B131" s="1">
        <v>2</v>
      </c>
      <c r="C131" s="1" t="s">
        <v>22</v>
      </c>
      <c r="D131" s="1">
        <v>81.8</v>
      </c>
      <c r="E131" s="3">
        <v>82.5</v>
      </c>
      <c r="F131" s="1">
        <v>21</v>
      </c>
      <c r="G131" s="1">
        <v>0.76280000000000003</v>
      </c>
      <c r="H131" s="1">
        <f t="shared" ref="H131:H132" si="9">E131*F131*G131</f>
        <v>1321.5510000000002</v>
      </c>
      <c r="I131" s="1">
        <v>1</v>
      </c>
      <c r="J131" s="19">
        <v>37951</v>
      </c>
    </row>
    <row r="132" spans="2:10" x14ac:dyDescent="0.25">
      <c r="B132" s="1">
        <v>3</v>
      </c>
      <c r="C132" s="1" t="s">
        <v>20</v>
      </c>
      <c r="D132" s="1">
        <v>54.6</v>
      </c>
      <c r="E132" s="3">
        <v>55</v>
      </c>
      <c r="F132" s="1">
        <v>22</v>
      </c>
      <c r="G132" s="1">
        <v>0.97560000000000002</v>
      </c>
      <c r="H132" s="1">
        <f t="shared" si="9"/>
        <v>1180.4760000000001</v>
      </c>
      <c r="I132" s="1">
        <v>2</v>
      </c>
      <c r="J132" s="19">
        <v>39286</v>
      </c>
    </row>
    <row r="134" spans="2:10" x14ac:dyDescent="0.25">
      <c r="C134" s="7" t="s">
        <v>83</v>
      </c>
    </row>
    <row r="135" spans="2:10" ht="45" x14ac:dyDescent="0.25">
      <c r="B135" s="1" t="s">
        <v>0</v>
      </c>
      <c r="C135" s="1" t="s">
        <v>1</v>
      </c>
      <c r="D135" s="2" t="s">
        <v>10</v>
      </c>
      <c r="E135" s="2" t="s">
        <v>71</v>
      </c>
      <c r="F135" s="2" t="s">
        <v>72</v>
      </c>
      <c r="G135" s="2" t="s">
        <v>80</v>
      </c>
      <c r="H135" s="2" t="s">
        <v>81</v>
      </c>
      <c r="I135" s="2" t="s">
        <v>8</v>
      </c>
      <c r="J135" s="2" t="s">
        <v>53</v>
      </c>
    </row>
    <row r="136" spans="2:10" x14ac:dyDescent="0.25">
      <c r="B136" s="1">
        <v>1</v>
      </c>
      <c r="C136" s="1" t="s">
        <v>27</v>
      </c>
      <c r="D136" s="1">
        <v>81.8</v>
      </c>
      <c r="E136" s="3">
        <v>82.5</v>
      </c>
      <c r="F136" s="1">
        <v>31</v>
      </c>
      <c r="G136" s="1">
        <v>0.76280000000000003</v>
      </c>
      <c r="H136" s="1">
        <f t="shared" ref="H136" si="10">E136*F136*G136</f>
        <v>1950.8610000000001</v>
      </c>
      <c r="I136" s="1">
        <v>1</v>
      </c>
      <c r="J136" s="19">
        <v>29563</v>
      </c>
    </row>
    <row r="138" spans="2:10" x14ac:dyDescent="0.25">
      <c r="C138" s="7" t="s">
        <v>87</v>
      </c>
      <c r="D138" s="7"/>
    </row>
    <row r="139" spans="2:10" ht="45" x14ac:dyDescent="0.25">
      <c r="B139" s="1" t="s">
        <v>0</v>
      </c>
      <c r="C139" s="1" t="s">
        <v>1</v>
      </c>
      <c r="D139" s="2" t="s">
        <v>10</v>
      </c>
      <c r="E139" s="2" t="s">
        <v>71</v>
      </c>
      <c r="F139" s="2" t="s">
        <v>72</v>
      </c>
      <c r="G139" s="2" t="s">
        <v>80</v>
      </c>
      <c r="H139" s="2" t="s">
        <v>81</v>
      </c>
      <c r="I139" s="2" t="s">
        <v>8</v>
      </c>
      <c r="J139" s="2" t="s">
        <v>53</v>
      </c>
    </row>
    <row r="140" spans="2:10" x14ac:dyDescent="0.25">
      <c r="B140" s="1">
        <v>1</v>
      </c>
      <c r="C140" s="1" t="s">
        <v>84</v>
      </c>
      <c r="D140" s="1">
        <v>34.06</v>
      </c>
      <c r="E140" s="3">
        <v>17.5</v>
      </c>
      <c r="F140" s="1">
        <v>71</v>
      </c>
      <c r="G140" s="1">
        <v>1.5028999999999999</v>
      </c>
      <c r="H140" s="1">
        <f t="shared" ref="H140:H142" si="11">E140*F140*G140</f>
        <v>1867.3532499999999</v>
      </c>
      <c r="I140" s="1">
        <v>3</v>
      </c>
      <c r="J140" s="19">
        <v>40222</v>
      </c>
    </row>
    <row r="141" spans="2:10" x14ac:dyDescent="0.25">
      <c r="B141" s="1">
        <v>2</v>
      </c>
      <c r="C141" s="1" t="s">
        <v>31</v>
      </c>
      <c r="D141" s="1">
        <v>34.5</v>
      </c>
      <c r="E141" s="3">
        <v>17.5</v>
      </c>
      <c r="F141" s="1">
        <v>99</v>
      </c>
      <c r="G141" s="1">
        <v>1.5072000000000001</v>
      </c>
      <c r="H141" s="1">
        <f t="shared" si="11"/>
        <v>2611.2240000000002</v>
      </c>
      <c r="I141" s="1">
        <v>2</v>
      </c>
      <c r="J141" s="19">
        <v>40140</v>
      </c>
    </row>
    <row r="142" spans="2:10" x14ac:dyDescent="0.25">
      <c r="B142" s="1">
        <v>3</v>
      </c>
      <c r="C142" s="1" t="s">
        <v>32</v>
      </c>
      <c r="D142" s="1">
        <v>35</v>
      </c>
      <c r="E142" s="3">
        <v>17.5</v>
      </c>
      <c r="F142" s="1">
        <v>146</v>
      </c>
      <c r="G142" s="1">
        <v>1.4857</v>
      </c>
      <c r="H142" s="1">
        <f t="shared" si="11"/>
        <v>3795.9634999999998</v>
      </c>
      <c r="I142" s="1">
        <v>1</v>
      </c>
      <c r="J142" s="19">
        <v>41081</v>
      </c>
    </row>
    <row r="144" spans="2:10" x14ac:dyDescent="0.25">
      <c r="C144" s="7" t="s">
        <v>86</v>
      </c>
      <c r="D144" s="7"/>
    </row>
    <row r="145" spans="2:10" ht="45" x14ac:dyDescent="0.25">
      <c r="B145" s="1" t="s">
        <v>0</v>
      </c>
      <c r="C145" s="1" t="s">
        <v>1</v>
      </c>
      <c r="D145" s="2" t="s">
        <v>10</v>
      </c>
      <c r="E145" s="2" t="s">
        <v>71</v>
      </c>
      <c r="F145" s="2" t="s">
        <v>72</v>
      </c>
      <c r="G145" s="2" t="s">
        <v>80</v>
      </c>
      <c r="H145" s="2" t="s">
        <v>81</v>
      </c>
      <c r="I145" s="2" t="s">
        <v>8</v>
      </c>
      <c r="J145" s="2" t="s">
        <v>53</v>
      </c>
    </row>
    <row r="146" spans="2:10" x14ac:dyDescent="0.25">
      <c r="B146" s="1">
        <v>1</v>
      </c>
      <c r="C146" s="1" t="s">
        <v>67</v>
      </c>
      <c r="D146" s="1">
        <v>58.44</v>
      </c>
      <c r="E146" s="3">
        <v>30</v>
      </c>
      <c r="F146" s="1">
        <v>13</v>
      </c>
      <c r="G146" s="1">
        <v>0.92989999999999995</v>
      </c>
      <c r="H146" s="1">
        <f t="shared" ref="H146:H147" si="12">E146*F146*G146</f>
        <v>362.661</v>
      </c>
      <c r="I146" s="1">
        <v>2</v>
      </c>
      <c r="J146" s="19">
        <v>38000</v>
      </c>
    </row>
    <row r="147" spans="2:10" x14ac:dyDescent="0.25">
      <c r="B147" s="1">
        <v>2</v>
      </c>
      <c r="C147" s="1" t="s">
        <v>68</v>
      </c>
      <c r="D147" s="1">
        <v>59.97</v>
      </c>
      <c r="E147" s="3">
        <v>30</v>
      </c>
      <c r="F147" s="1">
        <v>19</v>
      </c>
      <c r="G147" s="1">
        <v>0.90590000000000004</v>
      </c>
      <c r="H147" s="1">
        <f t="shared" si="12"/>
        <v>516.36300000000006</v>
      </c>
      <c r="I147" s="1">
        <v>1</v>
      </c>
      <c r="J147" s="19">
        <v>37908</v>
      </c>
    </row>
    <row r="149" spans="2:10" x14ac:dyDescent="0.25">
      <c r="C149" s="7" t="s">
        <v>85</v>
      </c>
      <c r="D149" s="7"/>
    </row>
    <row r="150" spans="2:10" ht="45" x14ac:dyDescent="0.25">
      <c r="B150" s="1" t="s">
        <v>0</v>
      </c>
      <c r="C150" s="1" t="s">
        <v>1</v>
      </c>
      <c r="D150" s="2" t="s">
        <v>10</v>
      </c>
      <c r="E150" s="2" t="s">
        <v>71</v>
      </c>
      <c r="F150" s="2" t="s">
        <v>72</v>
      </c>
      <c r="G150" s="2" t="s">
        <v>80</v>
      </c>
      <c r="H150" s="2" t="s">
        <v>81</v>
      </c>
      <c r="I150" s="2" t="s">
        <v>8</v>
      </c>
      <c r="J150" s="2" t="s">
        <v>53</v>
      </c>
    </row>
    <row r="151" spans="2:10" x14ac:dyDescent="0.25">
      <c r="B151" s="1">
        <v>1</v>
      </c>
      <c r="C151" s="1" t="s">
        <v>64</v>
      </c>
      <c r="D151" s="1">
        <v>25</v>
      </c>
      <c r="E151" s="3">
        <v>12.5</v>
      </c>
      <c r="F151" s="1">
        <v>151</v>
      </c>
      <c r="G151" s="1">
        <v>1.76</v>
      </c>
      <c r="H151" s="1">
        <f t="shared" ref="H151" si="13">E151*F151*G151</f>
        <v>3322</v>
      </c>
      <c r="I151" s="1">
        <v>1</v>
      </c>
      <c r="J151" s="19">
        <v>41221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Турнир 21.11.2021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NPA</cp:lastModifiedBy>
  <dcterms:created xsi:type="dcterms:W3CDTF">2020-12-06T08:20:24Z</dcterms:created>
  <dcterms:modified xsi:type="dcterms:W3CDTF">2022-03-30T16:39:05Z</dcterms:modified>
</cp:coreProperties>
</file>