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Андрей\2022\Протоколы 2022\"/>
    </mc:Choice>
  </mc:AlternateContent>
  <bookViews>
    <workbookView xWindow="0" yWindow="0" windowWidth="28800" windowHeight="12300"/>
  </bookViews>
  <sheets>
    <sheet name="Турнир 21.11.2021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9" i="2" l="1"/>
  <c r="G62" i="2" l="1"/>
  <c r="G63" i="2"/>
  <c r="G64" i="2"/>
  <c r="G55" i="2"/>
  <c r="G57" i="2"/>
  <c r="G54" i="2"/>
  <c r="G56" i="2"/>
  <c r="G58" i="2"/>
  <c r="H50" i="2"/>
  <c r="H48" i="2"/>
  <c r="H41" i="2"/>
  <c r="H44" i="2"/>
  <c r="H43" i="2"/>
  <c r="H42" i="2"/>
  <c r="H36" i="2"/>
  <c r="H37" i="2"/>
  <c r="H30" i="2"/>
  <c r="H31" i="2"/>
  <c r="J22" i="2"/>
  <c r="J23" i="2"/>
  <c r="J21" i="2"/>
  <c r="J20" i="2"/>
  <c r="J4" i="2" l="1"/>
  <c r="J10" i="2"/>
  <c r="J9" i="2"/>
  <c r="J6" i="2"/>
  <c r="J8" i="2"/>
  <c r="J5" i="2"/>
  <c r="J7" i="2"/>
  <c r="H28" i="2" l="1"/>
  <c r="H29" i="2"/>
  <c r="H32" i="2"/>
</calcChain>
</file>

<file path=xl/sharedStrings.xml><?xml version="1.0" encoding="utf-8"?>
<sst xmlns="http://schemas.openxmlformats.org/spreadsheetml/2006/main" count="121" uniqueCount="53">
  <si>
    <t>№</t>
  </si>
  <si>
    <t>ФИО</t>
  </si>
  <si>
    <t>1 попытка</t>
  </si>
  <si>
    <t>2 попытка</t>
  </si>
  <si>
    <t>3 попытка</t>
  </si>
  <si>
    <t>лучшая попытка</t>
  </si>
  <si>
    <t>результат</t>
  </si>
  <si>
    <t>место</t>
  </si>
  <si>
    <t>к-т Шварца</t>
  </si>
  <si>
    <t>вес спортсмена</t>
  </si>
  <si>
    <t>вес штанги</t>
  </si>
  <si>
    <t>коэф-т атлетизма</t>
  </si>
  <si>
    <t>к-во                 повт-ний</t>
  </si>
  <si>
    <t>Коф-т НАП</t>
  </si>
  <si>
    <t>Результат</t>
  </si>
  <si>
    <t>Русская становая тяга 100кг(мужчины)</t>
  </si>
  <si>
    <t xml:space="preserve">Экстремальный подъем штанги на бицепс мужчины 18лет и старше </t>
  </si>
  <si>
    <t xml:space="preserve">Экстремальный подъем штанги на бицепс женщины 18лет и старше </t>
  </si>
  <si>
    <t xml:space="preserve">Армлифтинг-Эскалибур мужчины 18лет и старше </t>
  </si>
  <si>
    <t>Отжимания на брусьях- многоповторка мужчины 18-39 лет</t>
  </si>
  <si>
    <t>Отжимания на брусьях- многоповторка ветераны 40 лет и старше</t>
  </si>
  <si>
    <t>Подтягивания - многоповторка мужчины 18-39 лет</t>
  </si>
  <si>
    <t>Подтягивания- многоповторка ветераны 40 лет и старше</t>
  </si>
  <si>
    <t>Русская становая тяга 55кг(женщины)</t>
  </si>
  <si>
    <t>Логинова Яна</t>
  </si>
  <si>
    <t>Мурашкин Сергей</t>
  </si>
  <si>
    <t>Плотников Андрей</t>
  </si>
  <si>
    <t>Хан Мустафа</t>
  </si>
  <si>
    <t>Томар Викас</t>
  </si>
  <si>
    <t>Масунов Андрей</t>
  </si>
  <si>
    <t>Иванов Никита</t>
  </si>
  <si>
    <t>Карпов Никита</t>
  </si>
  <si>
    <t>Деварадж Саваранан</t>
  </si>
  <si>
    <t>Маллеш Сринидхи</t>
  </si>
  <si>
    <t>Егошин Дмитрий</t>
  </si>
  <si>
    <t>Меллеш Сринидхи</t>
  </si>
  <si>
    <t>Машуров Сергей</t>
  </si>
  <si>
    <t>Касымов Нуртилек</t>
  </si>
  <si>
    <t>Ошков Александр</t>
  </si>
  <si>
    <t>Ошков Сергей</t>
  </si>
  <si>
    <t>Самойлов Егор</t>
  </si>
  <si>
    <t>Раджабов Манзар</t>
  </si>
  <si>
    <t>Сасикумар Аниша</t>
  </si>
  <si>
    <t>к-т Малоуна</t>
  </si>
  <si>
    <t>вес отягощ.</t>
  </si>
  <si>
    <t>Махмудов Нуршет</t>
  </si>
  <si>
    <t>Филиппов Равиль</t>
  </si>
  <si>
    <t>Хасанов Достон</t>
  </si>
  <si>
    <t>Канлашийя Сиддартх</t>
  </si>
  <si>
    <t>Князев Владимир</t>
  </si>
  <si>
    <t>Норов Шерзод</t>
  </si>
  <si>
    <t>Гайнуллин Тимур</t>
  </si>
  <si>
    <t>Абдуллоев Мехрожиддин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</si>
</sst>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0" fillId="2" borderId="1" xfId="0" applyFill="1" applyBorder="1"/>
    <xf numFmtId="0" fontId="0" fillId="0" borderId="0" xfId="0" applyBorder="1"/>
    <xf numFmtId="0" fontId="0" fillId="2" borderId="0" xfId="0" applyFill="1"/>
    <xf numFmtId="0" fontId="0" fillId="0" borderId="1" xfId="0" applyFill="1" applyBorder="1"/>
    <xf numFmtId="0" fontId="0" fillId="3" borderId="0" xfId="0" applyFill="1"/>
    <xf numFmtId="0" fontId="0" fillId="2" borderId="0" xfId="0" applyFill="1" applyBorder="1"/>
    <xf numFmtId="0" fontId="0" fillId="0" borderId="0" xfId="0" applyBorder="1" applyAlignment="1">
      <alignment wrapText="1"/>
    </xf>
    <xf numFmtId="0" fontId="0" fillId="3" borderId="0" xfId="0" applyFill="1" applyBorder="1" applyAlignment="1">
      <alignment wrapText="1"/>
    </xf>
    <xf numFmtId="0" fontId="0" fillId="0" borderId="1" xfId="0" applyBorder="1" applyAlignment="1">
      <alignment horizontal="right" vertical="top"/>
    </xf>
    <xf numFmtId="0" fontId="0" fillId="0" borderId="1" xfId="0" applyFill="1" applyBorder="1" applyAlignment="1">
      <alignment horizontal="right" vertical="top"/>
    </xf>
    <xf numFmtId="0" fontId="0" fillId="0" borderId="1" xfId="0" applyBorder="1" applyAlignment="1">
      <alignment horizontal="right"/>
    </xf>
    <xf numFmtId="0" fontId="0" fillId="4" borderId="1" xfId="0" applyFill="1" applyBorder="1"/>
    <xf numFmtId="0" fontId="1" fillId="2" borderId="1" xfId="0" applyFont="1" applyFill="1" applyBorder="1"/>
    <xf numFmtId="0" fontId="0" fillId="2" borderId="1" xfId="0" applyFill="1" applyBorder="1" applyAlignment="1">
      <alignment horizontal="righ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64"/>
  <sheetViews>
    <sheetView tabSelected="1" zoomScale="115" zoomScaleNormal="115" workbookViewId="0">
      <selection activeCell="J63" sqref="J63"/>
    </sheetView>
  </sheetViews>
  <sheetFormatPr defaultRowHeight="15" x14ac:dyDescent="0.25"/>
  <cols>
    <col min="2" max="2" width="5" customWidth="1"/>
    <col min="3" max="3" width="27.5703125" customWidth="1"/>
    <col min="4" max="4" width="11.5703125" customWidth="1"/>
    <col min="5" max="5" width="11.28515625" customWidth="1"/>
    <col min="6" max="6" width="10.28515625" customWidth="1"/>
    <col min="7" max="7" width="10.5703125" customWidth="1"/>
    <col min="10" max="10" width="11" customWidth="1"/>
  </cols>
  <sheetData>
    <row r="2" spans="2:14" x14ac:dyDescent="0.25">
      <c r="C2" s="7" t="s">
        <v>16</v>
      </c>
      <c r="D2" s="7"/>
      <c r="E2" s="7"/>
      <c r="F2" s="7"/>
      <c r="G2" s="7"/>
    </row>
    <row r="3" spans="2:14" ht="27" customHeight="1" x14ac:dyDescent="0.25">
      <c r="B3" s="1" t="s">
        <v>0</v>
      </c>
      <c r="C3" s="1" t="s">
        <v>1</v>
      </c>
      <c r="D3" s="2" t="s">
        <v>9</v>
      </c>
      <c r="E3" s="2" t="s">
        <v>2</v>
      </c>
      <c r="F3" s="2" t="s">
        <v>3</v>
      </c>
      <c r="G3" s="2" t="s">
        <v>4</v>
      </c>
      <c r="H3" s="2" t="s">
        <v>8</v>
      </c>
      <c r="I3" s="2" t="s">
        <v>5</v>
      </c>
      <c r="J3" s="2" t="s">
        <v>6</v>
      </c>
      <c r="K3" s="1" t="s">
        <v>7</v>
      </c>
      <c r="L3" s="4"/>
    </row>
    <row r="4" spans="2:14" x14ac:dyDescent="0.25">
      <c r="B4" s="6">
        <v>1</v>
      </c>
      <c r="C4" s="1" t="s">
        <v>50</v>
      </c>
      <c r="D4" s="11">
        <v>62</v>
      </c>
      <c r="E4" s="1">
        <v>50</v>
      </c>
      <c r="F4" s="1">
        <v>57</v>
      </c>
      <c r="G4" s="1">
        <v>60</v>
      </c>
      <c r="H4" s="1">
        <v>0.78639999999999999</v>
      </c>
      <c r="I4" s="1">
        <v>60</v>
      </c>
      <c r="J4" s="1">
        <f t="shared" ref="J4:J10" si="0">H4*I4</f>
        <v>47.183999999999997</v>
      </c>
      <c r="K4" s="1">
        <v>5</v>
      </c>
      <c r="L4" s="4"/>
      <c r="N4" s="5"/>
    </row>
    <row r="5" spans="2:14" x14ac:dyDescent="0.25">
      <c r="B5" s="6">
        <v>2</v>
      </c>
      <c r="C5" s="1" t="s">
        <v>49</v>
      </c>
      <c r="D5" s="11">
        <v>67.55</v>
      </c>
      <c r="E5" s="1">
        <v>55</v>
      </c>
      <c r="F5" s="1">
        <v>57</v>
      </c>
      <c r="G5" s="1">
        <v>62.5</v>
      </c>
      <c r="H5" s="1">
        <v>0.72489999999999999</v>
      </c>
      <c r="I5" s="1">
        <v>62.5</v>
      </c>
      <c r="J5" s="1">
        <f t="shared" si="0"/>
        <v>45.306249999999999</v>
      </c>
      <c r="K5" s="1">
        <v>6</v>
      </c>
      <c r="L5" s="4"/>
    </row>
    <row r="6" spans="2:14" x14ac:dyDescent="0.25">
      <c r="B6" s="1">
        <v>3</v>
      </c>
      <c r="C6" s="6" t="s">
        <v>32</v>
      </c>
      <c r="D6" s="11">
        <v>60</v>
      </c>
      <c r="E6" s="3">
        <v>55</v>
      </c>
      <c r="F6" s="3">
        <v>55</v>
      </c>
      <c r="G6" s="3">
        <v>60</v>
      </c>
      <c r="H6" s="3">
        <v>0.81279999999999997</v>
      </c>
      <c r="I6" s="3">
        <v>60</v>
      </c>
      <c r="J6" s="1">
        <f t="shared" si="0"/>
        <v>48.768000000000001</v>
      </c>
      <c r="K6" s="1">
        <v>3</v>
      </c>
      <c r="L6" s="8"/>
    </row>
    <row r="7" spans="2:14" x14ac:dyDescent="0.25">
      <c r="B7" s="6">
        <v>4</v>
      </c>
      <c r="C7" s="1" t="s">
        <v>41</v>
      </c>
      <c r="D7" s="11">
        <v>74.7</v>
      </c>
      <c r="E7" s="1">
        <v>60</v>
      </c>
      <c r="F7" s="1">
        <v>62.5</v>
      </c>
      <c r="G7" s="14">
        <v>65</v>
      </c>
      <c r="H7" s="1">
        <v>0.66659999999999997</v>
      </c>
      <c r="I7" s="1">
        <v>62.5</v>
      </c>
      <c r="J7" s="1">
        <f t="shared" si="0"/>
        <v>41.662500000000001</v>
      </c>
      <c r="K7" s="1">
        <v>7</v>
      </c>
      <c r="L7" s="4"/>
    </row>
    <row r="8" spans="2:14" x14ac:dyDescent="0.25">
      <c r="B8" s="6">
        <v>5</v>
      </c>
      <c r="C8" s="1" t="s">
        <v>31</v>
      </c>
      <c r="D8" s="12">
        <v>62.2</v>
      </c>
      <c r="E8" s="3">
        <v>60</v>
      </c>
      <c r="F8" s="3">
        <v>62.5</v>
      </c>
      <c r="G8" s="3">
        <v>65</v>
      </c>
      <c r="H8" s="1">
        <v>0.78390000000000004</v>
      </c>
      <c r="I8" s="1">
        <v>65</v>
      </c>
      <c r="J8" s="1">
        <f t="shared" si="0"/>
        <v>50.953500000000005</v>
      </c>
      <c r="K8" s="1">
        <v>1</v>
      </c>
      <c r="L8" s="4"/>
    </row>
    <row r="9" spans="2:14" x14ac:dyDescent="0.25">
      <c r="B9" s="6">
        <v>6</v>
      </c>
      <c r="C9" s="15" t="s">
        <v>38</v>
      </c>
      <c r="D9" s="16">
        <v>77.099999999999994</v>
      </c>
      <c r="E9" s="3">
        <v>65</v>
      </c>
      <c r="F9" s="3">
        <v>70</v>
      </c>
      <c r="G9" s="3">
        <v>75</v>
      </c>
      <c r="H9" s="3">
        <v>0.65049999999999997</v>
      </c>
      <c r="I9" s="3">
        <v>75</v>
      </c>
      <c r="J9" s="3">
        <f t="shared" si="0"/>
        <v>48.787499999999994</v>
      </c>
      <c r="K9" s="3">
        <v>2</v>
      </c>
      <c r="L9" s="4"/>
    </row>
    <row r="10" spans="2:14" x14ac:dyDescent="0.25">
      <c r="B10" s="1">
        <v>7</v>
      </c>
      <c r="C10" s="1" t="s">
        <v>39</v>
      </c>
      <c r="D10" s="11">
        <v>81.099999999999994</v>
      </c>
      <c r="E10" s="3">
        <v>65</v>
      </c>
      <c r="F10" s="3">
        <v>72.5</v>
      </c>
      <c r="G10" s="3">
        <v>77.5</v>
      </c>
      <c r="H10" s="3">
        <v>0.62680000000000002</v>
      </c>
      <c r="I10" s="3">
        <v>77.5</v>
      </c>
      <c r="J10" s="1">
        <f t="shared" si="0"/>
        <v>48.577000000000005</v>
      </c>
      <c r="K10" s="1">
        <v>4</v>
      </c>
      <c r="L10" s="4"/>
    </row>
    <row r="11" spans="2:14" x14ac:dyDescent="0.25"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</row>
    <row r="12" spans="2:14" x14ac:dyDescent="0.25">
      <c r="C12" s="7" t="s">
        <v>17</v>
      </c>
      <c r="D12" s="7"/>
      <c r="E12" s="7"/>
      <c r="F12" s="7"/>
      <c r="G12" s="7"/>
    </row>
    <row r="13" spans="2:14" ht="45" x14ac:dyDescent="0.25">
      <c r="B13" s="1" t="s">
        <v>0</v>
      </c>
      <c r="C13" s="1" t="s">
        <v>1</v>
      </c>
      <c r="D13" s="2" t="s">
        <v>9</v>
      </c>
      <c r="E13" s="2" t="s">
        <v>2</v>
      </c>
      <c r="F13" s="2" t="s">
        <v>3</v>
      </c>
      <c r="G13" s="2" t="s">
        <v>4</v>
      </c>
      <c r="H13" s="2" t="s">
        <v>43</v>
      </c>
      <c r="I13" s="2" t="s">
        <v>5</v>
      </c>
      <c r="J13" s="2" t="s">
        <v>6</v>
      </c>
      <c r="K13" s="1" t="s">
        <v>7</v>
      </c>
      <c r="L13" s="4"/>
    </row>
    <row r="14" spans="2:14" x14ac:dyDescent="0.25">
      <c r="B14" s="6">
        <v>1</v>
      </c>
      <c r="C14" s="1" t="s">
        <v>33</v>
      </c>
      <c r="D14" s="6">
        <v>50.44</v>
      </c>
      <c r="E14" s="3">
        <v>27.5</v>
      </c>
      <c r="F14" s="3">
        <v>27.5</v>
      </c>
      <c r="G14" s="3">
        <v>30</v>
      </c>
      <c r="H14" s="1">
        <v>29.85</v>
      </c>
      <c r="I14" s="1">
        <v>30</v>
      </c>
      <c r="J14" s="1">
        <v>29.85</v>
      </c>
      <c r="K14" s="1">
        <v>3</v>
      </c>
      <c r="L14" s="4"/>
    </row>
    <row r="15" spans="2:14" x14ac:dyDescent="0.25">
      <c r="B15" s="6">
        <v>2</v>
      </c>
      <c r="C15" s="1" t="s">
        <v>24</v>
      </c>
      <c r="D15" s="1">
        <v>59.2</v>
      </c>
      <c r="E15" s="1">
        <v>30</v>
      </c>
      <c r="F15" s="1">
        <v>35</v>
      </c>
      <c r="G15" s="14">
        <v>37</v>
      </c>
      <c r="H15" s="1">
        <v>30.36</v>
      </c>
      <c r="I15" s="1">
        <v>35</v>
      </c>
      <c r="J15" s="1">
        <v>30.36</v>
      </c>
      <c r="K15" s="1">
        <v>2</v>
      </c>
      <c r="L15" s="4"/>
    </row>
    <row r="16" spans="2:14" x14ac:dyDescent="0.25">
      <c r="B16" s="6">
        <v>3</v>
      </c>
      <c r="C16" s="1" t="s">
        <v>42</v>
      </c>
      <c r="D16" s="1">
        <v>58.46</v>
      </c>
      <c r="E16" s="1">
        <v>35</v>
      </c>
      <c r="F16" s="1">
        <v>37</v>
      </c>
      <c r="G16" s="1">
        <v>40</v>
      </c>
      <c r="H16" s="1">
        <v>35.15</v>
      </c>
      <c r="I16" s="1">
        <v>40</v>
      </c>
      <c r="J16" s="1">
        <v>35.15</v>
      </c>
      <c r="K16" s="1">
        <v>1</v>
      </c>
      <c r="L16" s="4"/>
    </row>
    <row r="17" spans="2:12" x14ac:dyDescent="0.25">
      <c r="C17" s="5"/>
      <c r="D17" s="4"/>
      <c r="E17" s="8"/>
      <c r="F17" s="4"/>
      <c r="G17" s="4"/>
      <c r="H17" s="4"/>
      <c r="I17" s="4"/>
      <c r="J17" s="4"/>
    </row>
    <row r="18" spans="2:12" x14ac:dyDescent="0.25">
      <c r="C18" s="7" t="s">
        <v>18</v>
      </c>
      <c r="D18" s="7"/>
      <c r="E18" s="7"/>
      <c r="F18" s="5"/>
      <c r="G18" s="5"/>
    </row>
    <row r="19" spans="2:12" ht="45" x14ac:dyDescent="0.25">
      <c r="B19" s="1" t="s">
        <v>0</v>
      </c>
      <c r="C19" s="1" t="s">
        <v>1</v>
      </c>
      <c r="D19" s="2" t="s">
        <v>9</v>
      </c>
      <c r="E19" s="2" t="s">
        <v>2</v>
      </c>
      <c r="F19" s="2" t="s">
        <v>3</v>
      </c>
      <c r="G19" s="2" t="s">
        <v>4</v>
      </c>
      <c r="H19" s="2" t="s">
        <v>8</v>
      </c>
      <c r="I19" s="2" t="s">
        <v>5</v>
      </c>
      <c r="J19" s="2" t="s">
        <v>6</v>
      </c>
      <c r="K19" s="1" t="s">
        <v>7</v>
      </c>
      <c r="L19" s="4"/>
    </row>
    <row r="20" spans="2:12" x14ac:dyDescent="0.25">
      <c r="B20" s="6">
        <v>1</v>
      </c>
      <c r="C20" s="1" t="s">
        <v>52</v>
      </c>
      <c r="D20" s="1">
        <v>63</v>
      </c>
      <c r="E20" s="1">
        <v>40</v>
      </c>
      <c r="F20" s="1">
        <v>52.5</v>
      </c>
      <c r="G20" s="14">
        <v>70</v>
      </c>
      <c r="H20" s="1">
        <v>0.77410000000000001</v>
      </c>
      <c r="I20" s="1">
        <v>52.5</v>
      </c>
      <c r="J20" s="1">
        <f t="shared" ref="J20:J23" si="1">H20*I20</f>
        <v>40.640250000000002</v>
      </c>
      <c r="K20" s="1">
        <v>3</v>
      </c>
      <c r="L20" s="4"/>
    </row>
    <row r="21" spans="2:12" x14ac:dyDescent="0.25">
      <c r="B21" s="6">
        <v>2</v>
      </c>
      <c r="C21" s="1" t="s">
        <v>37</v>
      </c>
      <c r="D21" s="1">
        <v>62.5</v>
      </c>
      <c r="E21" s="1">
        <v>40</v>
      </c>
      <c r="F21" s="1">
        <v>52.5</v>
      </c>
      <c r="G21" s="14">
        <v>65</v>
      </c>
      <c r="H21" s="1">
        <v>0.7802</v>
      </c>
      <c r="I21" s="1">
        <v>52.5</v>
      </c>
      <c r="J21" s="1">
        <f t="shared" si="1"/>
        <v>40.960500000000003</v>
      </c>
      <c r="K21" s="1">
        <v>2</v>
      </c>
      <c r="L21" s="4"/>
    </row>
    <row r="22" spans="2:12" x14ac:dyDescent="0.25">
      <c r="B22" s="1">
        <v>3</v>
      </c>
      <c r="C22" s="6" t="s">
        <v>26</v>
      </c>
      <c r="D22" s="13">
        <v>83</v>
      </c>
      <c r="E22" s="3">
        <v>50</v>
      </c>
      <c r="F22" s="3">
        <v>55</v>
      </c>
      <c r="G22" s="3">
        <v>60</v>
      </c>
      <c r="H22" s="3">
        <v>0.61670000000000003</v>
      </c>
      <c r="I22" s="3">
        <v>60</v>
      </c>
      <c r="J22" s="1">
        <f t="shared" si="1"/>
        <v>37.002000000000002</v>
      </c>
      <c r="K22" s="1">
        <v>4</v>
      </c>
      <c r="L22" s="4"/>
    </row>
    <row r="23" spans="2:12" x14ac:dyDescent="0.25">
      <c r="B23" s="6">
        <v>4</v>
      </c>
      <c r="C23" s="1" t="s">
        <v>38</v>
      </c>
      <c r="D23" s="6">
        <v>77.099999999999994</v>
      </c>
      <c r="E23" s="3">
        <v>80</v>
      </c>
      <c r="F23" s="3">
        <v>85</v>
      </c>
      <c r="G23" s="3">
        <v>90</v>
      </c>
      <c r="H23" s="1">
        <v>0.65049999999999997</v>
      </c>
      <c r="I23" s="1">
        <v>90</v>
      </c>
      <c r="J23" s="1">
        <f t="shared" si="1"/>
        <v>58.544999999999995</v>
      </c>
      <c r="K23" s="1">
        <v>1</v>
      </c>
      <c r="L23" s="4"/>
    </row>
    <row r="26" spans="2:12" x14ac:dyDescent="0.25">
      <c r="C26" s="7" t="s">
        <v>19</v>
      </c>
      <c r="D26" s="7"/>
      <c r="E26" s="7"/>
      <c r="F26" s="7"/>
    </row>
    <row r="27" spans="2:12" ht="45" x14ac:dyDescent="0.25">
      <c r="B27" s="1" t="s">
        <v>0</v>
      </c>
      <c r="C27" s="1" t="s">
        <v>1</v>
      </c>
      <c r="D27" s="2" t="s">
        <v>9</v>
      </c>
      <c r="E27" s="2" t="s">
        <v>44</v>
      </c>
      <c r="F27" s="2" t="s">
        <v>12</v>
      </c>
      <c r="G27" s="2" t="s">
        <v>13</v>
      </c>
      <c r="H27" s="2" t="s">
        <v>14</v>
      </c>
      <c r="I27" s="2" t="s">
        <v>7</v>
      </c>
      <c r="J27" s="9"/>
      <c r="K27" s="9"/>
      <c r="L27" s="9"/>
    </row>
    <row r="28" spans="2:12" x14ac:dyDescent="0.25">
      <c r="B28" s="1">
        <v>1</v>
      </c>
      <c r="C28" s="1" t="s">
        <v>32</v>
      </c>
      <c r="D28" s="1">
        <v>60</v>
      </c>
      <c r="E28" s="3">
        <v>30</v>
      </c>
      <c r="F28" s="1">
        <v>9</v>
      </c>
      <c r="G28" s="1">
        <v>0.91</v>
      </c>
      <c r="H28" s="1">
        <f t="shared" ref="H28:H32" si="2">E28*F28*G28</f>
        <v>245.70000000000002</v>
      </c>
      <c r="I28" s="1">
        <v>4</v>
      </c>
      <c r="J28" s="4"/>
      <c r="K28" s="4"/>
      <c r="L28" s="4"/>
    </row>
    <row r="29" spans="2:12" x14ac:dyDescent="0.25">
      <c r="B29" s="1">
        <v>2</v>
      </c>
      <c r="C29" s="1" t="s">
        <v>31</v>
      </c>
      <c r="D29" s="1">
        <v>62.2</v>
      </c>
      <c r="E29" s="3">
        <v>31.25</v>
      </c>
      <c r="F29" s="1">
        <v>16</v>
      </c>
      <c r="G29" s="1">
        <v>0.90029999999999999</v>
      </c>
      <c r="H29" s="1">
        <f t="shared" si="2"/>
        <v>450.15</v>
      </c>
      <c r="I29" s="1">
        <v>2</v>
      </c>
      <c r="J29" s="4"/>
      <c r="K29" s="4"/>
      <c r="L29" s="4"/>
    </row>
    <row r="30" spans="2:12" x14ac:dyDescent="0.25">
      <c r="B30" s="1">
        <v>3</v>
      </c>
      <c r="C30" s="1" t="s">
        <v>45</v>
      </c>
      <c r="D30" s="1">
        <v>64</v>
      </c>
      <c r="E30" s="3">
        <v>32.5</v>
      </c>
      <c r="F30" s="1">
        <v>18</v>
      </c>
      <c r="G30" s="1">
        <v>0.875</v>
      </c>
      <c r="H30" s="1">
        <f t="shared" si="2"/>
        <v>511.875</v>
      </c>
      <c r="I30" s="1">
        <v>1</v>
      </c>
      <c r="J30" s="4"/>
      <c r="K30" s="4"/>
      <c r="L30" s="4"/>
    </row>
    <row r="31" spans="2:12" x14ac:dyDescent="0.25">
      <c r="B31" s="1">
        <v>4</v>
      </c>
      <c r="C31" s="1" t="s">
        <v>27</v>
      </c>
      <c r="D31" s="1">
        <v>65.900000000000006</v>
      </c>
      <c r="E31" s="3">
        <v>33.75</v>
      </c>
      <c r="F31" s="1">
        <v>12</v>
      </c>
      <c r="G31" s="1">
        <v>0.74180000000000001</v>
      </c>
      <c r="H31" s="1">
        <f t="shared" si="2"/>
        <v>300.42900000000003</v>
      </c>
      <c r="I31" s="1">
        <v>3</v>
      </c>
    </row>
    <row r="32" spans="2:12" x14ac:dyDescent="0.25">
      <c r="B32" s="1">
        <v>5</v>
      </c>
      <c r="C32" s="1" t="s">
        <v>28</v>
      </c>
      <c r="D32" s="1">
        <v>73.5</v>
      </c>
      <c r="E32" s="3">
        <v>36.25</v>
      </c>
      <c r="F32" s="1">
        <v>8</v>
      </c>
      <c r="G32" s="1">
        <v>0.80310000000000004</v>
      </c>
      <c r="H32" s="1">
        <f t="shared" si="2"/>
        <v>232.899</v>
      </c>
      <c r="I32" s="1">
        <v>5</v>
      </c>
    </row>
    <row r="34" spans="2:10" x14ac:dyDescent="0.25">
      <c r="C34" s="7" t="s">
        <v>20</v>
      </c>
      <c r="D34" s="7"/>
      <c r="E34" s="7"/>
      <c r="F34" s="7"/>
    </row>
    <row r="35" spans="2:10" ht="45" x14ac:dyDescent="0.25">
      <c r="B35" s="1" t="s">
        <v>0</v>
      </c>
      <c r="C35" s="1" t="s">
        <v>1</v>
      </c>
      <c r="D35" s="2" t="s">
        <v>9</v>
      </c>
      <c r="E35" s="2" t="s">
        <v>44</v>
      </c>
      <c r="F35" s="2" t="s">
        <v>12</v>
      </c>
      <c r="G35" s="2" t="s">
        <v>13</v>
      </c>
      <c r="H35" s="2" t="s">
        <v>14</v>
      </c>
      <c r="I35" s="2" t="s">
        <v>7</v>
      </c>
    </row>
    <row r="36" spans="2:10" x14ac:dyDescent="0.25">
      <c r="B36" s="1">
        <v>1</v>
      </c>
      <c r="C36" s="1" t="s">
        <v>36</v>
      </c>
      <c r="D36" s="1">
        <v>69.23</v>
      </c>
      <c r="E36" s="3">
        <v>25</v>
      </c>
      <c r="F36" s="1">
        <v>24</v>
      </c>
      <c r="G36" s="1">
        <v>0.85240000000000005</v>
      </c>
      <c r="H36" s="1">
        <f t="shared" ref="H36:H37" si="3">E36*F36*G36</f>
        <v>511.44000000000005</v>
      </c>
      <c r="I36" s="1">
        <v>1</v>
      </c>
    </row>
    <row r="37" spans="2:10" x14ac:dyDescent="0.25">
      <c r="B37" s="1">
        <v>2</v>
      </c>
      <c r="C37" s="1" t="s">
        <v>34</v>
      </c>
      <c r="D37" s="1">
        <v>71.099999999999994</v>
      </c>
      <c r="E37" s="3">
        <v>25</v>
      </c>
      <c r="F37" s="1">
        <v>21</v>
      </c>
      <c r="G37" s="1">
        <v>0.83020000000000005</v>
      </c>
      <c r="H37" s="1">
        <f t="shared" si="3"/>
        <v>435.85500000000002</v>
      </c>
      <c r="I37" s="1">
        <v>2</v>
      </c>
    </row>
    <row r="39" spans="2:10" x14ac:dyDescent="0.25">
      <c r="C39" s="7" t="s">
        <v>21</v>
      </c>
      <c r="D39" s="7"/>
      <c r="E39" s="7"/>
    </row>
    <row r="40" spans="2:10" ht="45" x14ac:dyDescent="0.25">
      <c r="B40" s="1" t="s">
        <v>0</v>
      </c>
      <c r="C40" s="1" t="s">
        <v>1</v>
      </c>
      <c r="D40" s="2" t="s">
        <v>9</v>
      </c>
      <c r="E40" s="2" t="s">
        <v>44</v>
      </c>
      <c r="F40" s="2" t="s">
        <v>12</v>
      </c>
      <c r="G40" s="2" t="s">
        <v>13</v>
      </c>
      <c r="H40" s="2" t="s">
        <v>14</v>
      </c>
      <c r="I40" s="2" t="s">
        <v>7</v>
      </c>
      <c r="J40" s="4"/>
    </row>
    <row r="41" spans="2:10" x14ac:dyDescent="0.25">
      <c r="B41" s="1">
        <v>1</v>
      </c>
      <c r="C41" s="1" t="s">
        <v>47</v>
      </c>
      <c r="D41" s="13">
        <v>63.2</v>
      </c>
      <c r="E41" s="3">
        <v>21.25</v>
      </c>
      <c r="F41" s="1">
        <v>12</v>
      </c>
      <c r="G41" s="1">
        <v>0.8861</v>
      </c>
      <c r="H41" s="1">
        <f t="shared" ref="H41:H44" si="4">E41*F41*G41</f>
        <v>225.9555</v>
      </c>
      <c r="I41" s="1">
        <v>2</v>
      </c>
      <c r="J41" s="4"/>
    </row>
    <row r="42" spans="2:10" x14ac:dyDescent="0.25">
      <c r="B42" s="1">
        <v>2</v>
      </c>
      <c r="C42" s="1" t="s">
        <v>30</v>
      </c>
      <c r="D42" s="13">
        <v>71.3</v>
      </c>
      <c r="E42" s="3">
        <v>23.75</v>
      </c>
      <c r="F42" s="1">
        <v>15</v>
      </c>
      <c r="G42" s="1">
        <v>0.82789999999999997</v>
      </c>
      <c r="H42" s="1">
        <f t="shared" si="4"/>
        <v>294.93937499999998</v>
      </c>
      <c r="I42" s="1">
        <v>1</v>
      </c>
      <c r="J42" s="4"/>
    </row>
    <row r="43" spans="2:10" x14ac:dyDescent="0.25">
      <c r="B43" s="1">
        <v>3</v>
      </c>
      <c r="C43" s="1" t="s">
        <v>46</v>
      </c>
      <c r="D43" s="13">
        <v>70.900000000000006</v>
      </c>
      <c r="E43" s="3">
        <v>23.75</v>
      </c>
      <c r="F43" s="1">
        <v>8</v>
      </c>
      <c r="G43" s="1">
        <v>0.83250000000000002</v>
      </c>
      <c r="H43" s="1">
        <f t="shared" si="4"/>
        <v>158.17500000000001</v>
      </c>
      <c r="I43" s="1">
        <v>4</v>
      </c>
    </row>
    <row r="44" spans="2:10" x14ac:dyDescent="0.25">
      <c r="B44" s="1">
        <v>4</v>
      </c>
      <c r="C44" s="1" t="s">
        <v>40</v>
      </c>
      <c r="D44" s="13">
        <v>67.25</v>
      </c>
      <c r="E44" s="3">
        <v>22.5</v>
      </c>
      <c r="F44" s="1">
        <v>12</v>
      </c>
      <c r="G44" s="1">
        <v>0.8327</v>
      </c>
      <c r="H44" s="1">
        <f t="shared" si="4"/>
        <v>224.82900000000001</v>
      </c>
      <c r="I44" s="1">
        <v>3</v>
      </c>
    </row>
    <row r="46" spans="2:10" x14ac:dyDescent="0.25">
      <c r="C46" s="7" t="s">
        <v>22</v>
      </c>
      <c r="D46" s="7"/>
      <c r="E46" s="7"/>
      <c r="F46" s="7"/>
    </row>
    <row r="47" spans="2:10" ht="45" x14ac:dyDescent="0.25">
      <c r="B47" s="1" t="s">
        <v>0</v>
      </c>
      <c r="C47" s="1" t="s">
        <v>1</v>
      </c>
      <c r="D47" s="2" t="s">
        <v>9</v>
      </c>
      <c r="E47" s="2" t="s">
        <v>44</v>
      </c>
      <c r="F47" s="2" t="s">
        <v>12</v>
      </c>
      <c r="G47" s="2" t="s">
        <v>13</v>
      </c>
      <c r="H47" s="2" t="s">
        <v>14</v>
      </c>
      <c r="I47" s="2" t="s">
        <v>7</v>
      </c>
    </row>
    <row r="48" spans="2:10" x14ac:dyDescent="0.25">
      <c r="B48" s="1">
        <v>1</v>
      </c>
      <c r="C48" s="1" t="s">
        <v>29</v>
      </c>
      <c r="D48" s="13">
        <v>71</v>
      </c>
      <c r="E48" s="3">
        <v>20</v>
      </c>
      <c r="F48" s="1">
        <v>10</v>
      </c>
      <c r="G48" s="1">
        <v>0.83140000000000003</v>
      </c>
      <c r="H48" s="1">
        <f t="shared" ref="H48:H50" si="5">E48*F48*G48</f>
        <v>166.28</v>
      </c>
      <c r="I48" s="1">
        <v>1</v>
      </c>
    </row>
    <row r="49" spans="2:9" x14ac:dyDescent="0.25">
      <c r="B49" s="1">
        <v>2</v>
      </c>
      <c r="C49" s="1" t="s">
        <v>51</v>
      </c>
      <c r="D49" s="13">
        <v>83</v>
      </c>
      <c r="E49" s="3">
        <v>22.5</v>
      </c>
      <c r="F49" s="1">
        <v>3</v>
      </c>
      <c r="G49" s="1">
        <v>0.77390000000000003</v>
      </c>
      <c r="H49" s="1">
        <f>E49*F49*G49</f>
        <v>52.238250000000001</v>
      </c>
      <c r="I49" s="1">
        <v>3</v>
      </c>
    </row>
    <row r="50" spans="2:9" x14ac:dyDescent="0.25">
      <c r="B50" s="1">
        <v>3</v>
      </c>
      <c r="C50" s="1" t="s">
        <v>34</v>
      </c>
      <c r="D50" s="1">
        <v>71.099999999999994</v>
      </c>
      <c r="E50" s="3">
        <v>17.5</v>
      </c>
      <c r="F50" s="1">
        <v>9</v>
      </c>
      <c r="G50" s="1">
        <v>0.83020000000000005</v>
      </c>
      <c r="H50" s="1">
        <f t="shared" si="5"/>
        <v>130.75650000000002</v>
      </c>
      <c r="I50" s="1">
        <v>2</v>
      </c>
    </row>
    <row r="52" spans="2:9" ht="30" x14ac:dyDescent="0.25">
      <c r="B52" s="9"/>
      <c r="C52" s="10" t="s">
        <v>15</v>
      </c>
    </row>
    <row r="53" spans="2:9" ht="45" x14ac:dyDescent="0.25">
      <c r="B53" s="1" t="s">
        <v>0</v>
      </c>
      <c r="C53" s="1" t="s">
        <v>1</v>
      </c>
      <c r="D53" s="2" t="s">
        <v>9</v>
      </c>
      <c r="E53" s="2" t="s">
        <v>10</v>
      </c>
      <c r="F53" s="2" t="s">
        <v>12</v>
      </c>
      <c r="G53" s="2" t="s">
        <v>11</v>
      </c>
      <c r="H53" s="2" t="s">
        <v>7</v>
      </c>
    </row>
    <row r="54" spans="2:9" x14ac:dyDescent="0.25">
      <c r="B54" s="1">
        <v>1</v>
      </c>
      <c r="C54" s="1" t="s">
        <v>27</v>
      </c>
      <c r="D54" s="13">
        <v>65.900000000000006</v>
      </c>
      <c r="E54" s="3">
        <v>100</v>
      </c>
      <c r="F54" s="1">
        <v>37</v>
      </c>
      <c r="G54" s="1">
        <f t="shared" ref="G54:G58" si="6">E54*F54/D54</f>
        <v>56.145675265553862</v>
      </c>
      <c r="H54" s="1">
        <v>2</v>
      </c>
    </row>
    <row r="55" spans="2:9" x14ac:dyDescent="0.25">
      <c r="B55" s="1">
        <v>2</v>
      </c>
      <c r="C55" s="1" t="s">
        <v>28</v>
      </c>
      <c r="D55" s="13">
        <v>73.5</v>
      </c>
      <c r="E55" s="3">
        <v>100</v>
      </c>
      <c r="F55" s="1">
        <v>26</v>
      </c>
      <c r="G55" s="1">
        <f t="shared" si="6"/>
        <v>35.374149659863946</v>
      </c>
      <c r="H55" s="1">
        <v>4</v>
      </c>
    </row>
    <row r="56" spans="2:9" x14ac:dyDescent="0.25">
      <c r="B56" s="1">
        <v>3</v>
      </c>
      <c r="C56" s="1" t="s">
        <v>26</v>
      </c>
      <c r="D56" s="13">
        <v>83</v>
      </c>
      <c r="E56" s="3">
        <v>100</v>
      </c>
      <c r="F56" s="1">
        <v>60</v>
      </c>
      <c r="G56" s="1">
        <f t="shared" si="6"/>
        <v>72.289156626506028</v>
      </c>
      <c r="H56" s="1">
        <v>1</v>
      </c>
    </row>
    <row r="57" spans="2:9" x14ac:dyDescent="0.25">
      <c r="B57" s="1">
        <v>4</v>
      </c>
      <c r="C57" s="1" t="s">
        <v>48</v>
      </c>
      <c r="D57" s="13">
        <v>86.5</v>
      </c>
      <c r="E57" s="3">
        <v>100</v>
      </c>
      <c r="F57" s="1">
        <v>7</v>
      </c>
      <c r="G57" s="1">
        <f t="shared" si="6"/>
        <v>8.0924855491329488</v>
      </c>
      <c r="H57" s="1">
        <v>5</v>
      </c>
    </row>
    <row r="58" spans="2:9" x14ac:dyDescent="0.25">
      <c r="B58" s="1">
        <v>5</v>
      </c>
      <c r="C58" s="1" t="s">
        <v>25</v>
      </c>
      <c r="D58" s="13">
        <v>94.25</v>
      </c>
      <c r="E58" s="3">
        <v>100</v>
      </c>
      <c r="F58" s="1">
        <v>42</v>
      </c>
      <c r="G58" s="1">
        <f t="shared" si="6"/>
        <v>44.562334217506631</v>
      </c>
      <c r="H58" s="1">
        <v>3</v>
      </c>
    </row>
    <row r="60" spans="2:9" ht="30" x14ac:dyDescent="0.25">
      <c r="B60" s="9"/>
      <c r="C60" s="10" t="s">
        <v>23</v>
      </c>
    </row>
    <row r="61" spans="2:9" ht="45" x14ac:dyDescent="0.25">
      <c r="B61" s="1" t="s">
        <v>0</v>
      </c>
      <c r="C61" s="1" t="s">
        <v>1</v>
      </c>
      <c r="D61" s="2" t="s">
        <v>9</v>
      </c>
      <c r="E61" s="2" t="s">
        <v>10</v>
      </c>
      <c r="F61" s="2" t="s">
        <v>12</v>
      </c>
      <c r="G61" s="2" t="s">
        <v>11</v>
      </c>
      <c r="H61" s="2" t="s">
        <v>7</v>
      </c>
    </row>
    <row r="62" spans="2:9" x14ac:dyDescent="0.25">
      <c r="B62" s="1">
        <v>1</v>
      </c>
      <c r="C62" s="1" t="s">
        <v>35</v>
      </c>
      <c r="D62" s="13">
        <v>50.44</v>
      </c>
      <c r="E62" s="3">
        <v>55</v>
      </c>
      <c r="F62" s="1">
        <v>3</v>
      </c>
      <c r="G62" s="1">
        <f t="shared" ref="G62:G64" si="7">E62*F62/D62</f>
        <v>3.2712133227597149</v>
      </c>
      <c r="H62" s="1">
        <v>3</v>
      </c>
    </row>
    <row r="63" spans="2:9" x14ac:dyDescent="0.25">
      <c r="B63" s="1">
        <v>2</v>
      </c>
      <c r="C63" s="1" t="s">
        <v>42</v>
      </c>
      <c r="D63" s="13">
        <v>58.46</v>
      </c>
      <c r="E63" s="3">
        <v>55</v>
      </c>
      <c r="F63" s="1">
        <v>45</v>
      </c>
      <c r="G63" s="1">
        <f t="shared" si="7"/>
        <v>42.336640437906262</v>
      </c>
      <c r="H63" s="1">
        <v>1</v>
      </c>
    </row>
    <row r="64" spans="2:9" x14ac:dyDescent="0.25">
      <c r="B64" s="1">
        <v>3</v>
      </c>
      <c r="C64" s="1" t="s">
        <v>24</v>
      </c>
      <c r="D64" s="13">
        <v>59.2</v>
      </c>
      <c r="E64" s="3">
        <v>55</v>
      </c>
      <c r="F64" s="1">
        <v>24</v>
      </c>
      <c r="G64" s="1">
        <f t="shared" si="7"/>
        <v>22.297297297297295</v>
      </c>
      <c r="H64" s="1">
        <v>2</v>
      </c>
    </row>
  </sheetData>
  <sortState ref="B28:K36">
    <sortCondition ref="E28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Турнир 21.11.2021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NPA</cp:lastModifiedBy>
  <dcterms:created xsi:type="dcterms:W3CDTF">2020-12-06T08:20:24Z</dcterms:created>
  <dcterms:modified xsi:type="dcterms:W3CDTF">2022-10-04T09:47:04Z</dcterms:modified>
</cp:coreProperties>
</file>