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Турнир 21.11.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1" i="2" l="1"/>
  <c r="H161" i="2"/>
  <c r="H156" i="2"/>
  <c r="J40" i="2" l="1"/>
  <c r="G150" i="2" l="1"/>
  <c r="G149" i="2"/>
  <c r="J114" i="2"/>
  <c r="J112" i="2"/>
  <c r="J108" i="2"/>
  <c r="J113" i="2"/>
  <c r="J119" i="2"/>
  <c r="J107" i="2"/>
  <c r="J111" i="2"/>
  <c r="J91" i="2"/>
  <c r="J86" i="2"/>
  <c r="J85" i="2"/>
  <c r="J84" i="2"/>
  <c r="J117" i="2"/>
  <c r="J116" i="2"/>
  <c r="J110" i="2"/>
  <c r="J115" i="2"/>
  <c r="J109" i="2"/>
  <c r="J83" i="2"/>
  <c r="J90" i="2"/>
  <c r="J92" i="2"/>
  <c r="J79" i="2"/>
  <c r="J97" i="2" l="1"/>
  <c r="J82" i="2"/>
  <c r="G151" i="2" l="1"/>
  <c r="G143" i="2"/>
  <c r="G145" i="2"/>
  <c r="G144" i="2"/>
  <c r="H182" i="2" l="1"/>
  <c r="H177" i="2"/>
  <c r="H175" i="2"/>
  <c r="H178" i="2"/>
  <c r="H176" i="2"/>
  <c r="H165" i="2"/>
  <c r="H155" i="2"/>
  <c r="H157" i="2"/>
  <c r="J135" i="2"/>
  <c r="J130" i="2"/>
  <c r="J129" i="2"/>
  <c r="J131" i="2"/>
  <c r="J120" i="2"/>
  <c r="J65" i="2"/>
  <c r="J64" i="2"/>
  <c r="J63" i="2"/>
  <c r="J62" i="2"/>
  <c r="J51" i="2"/>
  <c r="J42" i="2"/>
  <c r="J39" i="2"/>
  <c r="J41" i="2"/>
  <c r="J38" i="2"/>
  <c r="J43" i="2"/>
  <c r="J21" i="2"/>
  <c r="J14" i="2" l="1"/>
  <c r="J34" i="2"/>
  <c r="J33" i="2"/>
  <c r="J15" i="2"/>
  <c r="J13" i="2"/>
  <c r="J12" i="2"/>
  <c r="J6" i="2"/>
  <c r="J8" i="2"/>
  <c r="J7" i="2"/>
  <c r="J22" i="2"/>
  <c r="H170" i="2" l="1"/>
  <c r="H166" i="2"/>
  <c r="G139" i="2"/>
  <c r="J118" i="2" l="1"/>
  <c r="J124" i="2"/>
  <c r="J102" i="2"/>
  <c r="J103" i="2"/>
  <c r="J101" i="2"/>
  <c r="J81" i="2"/>
  <c r="J80" i="2"/>
  <c r="J89" i="2"/>
  <c r="J93" i="2"/>
  <c r="J88" i="2"/>
  <c r="J87" i="2"/>
  <c r="J78" i="2"/>
  <c r="J77" i="2"/>
  <c r="J50" i="2" l="1"/>
</calcChain>
</file>

<file path=xl/sharedStrings.xml><?xml version="1.0" encoding="utf-8"?>
<sst xmlns="http://schemas.openxmlformats.org/spreadsheetml/2006/main" count="387" uniqueCount="102">
  <si>
    <t>№</t>
  </si>
  <si>
    <t>ФИО</t>
  </si>
  <si>
    <t>вес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</si>
  <si>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</si>
  <si>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</si>
  <si>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</si>
  <si>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</si>
  <si>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</si>
  <si>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</si>
  <si>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</si>
  <si>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</si>
  <si>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Вичужанин Дмитрий</t>
  </si>
  <si>
    <t>Ошков Александр</t>
  </si>
  <si>
    <t>Шургин Михаил</t>
  </si>
  <si>
    <t>Мурашкин Сергей</t>
  </si>
  <si>
    <t>Плотников Андрей</t>
  </si>
  <si>
    <t>дата рождения</t>
  </si>
  <si>
    <t>Еменаев Илья</t>
  </si>
  <si>
    <t>вес штанги</t>
  </si>
  <si>
    <t>к-во                 повт-ний</t>
  </si>
  <si>
    <t>коэф-т атлетизма</t>
  </si>
  <si>
    <t>Коф-т НАП</t>
  </si>
  <si>
    <t>Результат</t>
  </si>
  <si>
    <t>к-т Мэлоуна</t>
  </si>
  <si>
    <t>Жим штанги лежа юноши 14-17 лет</t>
  </si>
  <si>
    <t>Становая тяга  мужчины Любители</t>
  </si>
  <si>
    <t>Фестиваль " Веками закаленные"-Первенство ПФО по силовым видам спорта 26.11.2022г.</t>
  </si>
  <si>
    <t>Александров Вадим</t>
  </si>
  <si>
    <t>Ефимов Павел</t>
  </si>
  <si>
    <t>Виноградов Илья</t>
  </si>
  <si>
    <t>Бутинов Константин</t>
  </si>
  <si>
    <t xml:space="preserve">Загидуллин Раушат </t>
  </si>
  <si>
    <t>Бицепс классический юноши 14-17лет.</t>
  </si>
  <si>
    <t>Васильев Андрей</t>
  </si>
  <si>
    <t>Козлов Владислав</t>
  </si>
  <si>
    <t>Ковригина Лидия</t>
  </si>
  <si>
    <t>Никонова Анастасия</t>
  </si>
  <si>
    <t>Рыбакова Наталья</t>
  </si>
  <si>
    <t>Сайфеева Елена</t>
  </si>
  <si>
    <t>Становая тяга Женщины Любители.</t>
  </si>
  <si>
    <t>Становая тяга Мужчины ПРО</t>
  </si>
  <si>
    <t>Жим штанги лежа Мужчины Любители</t>
  </si>
  <si>
    <t>Жим штанги лежа Ветераны Любители</t>
  </si>
  <si>
    <t>Жим штанги лежа Женщины Любители</t>
  </si>
  <si>
    <t>Становая тяга  Юноши 14-17 лет Любители</t>
  </si>
  <si>
    <t>Бицепс экстремальный Женщины Любители.</t>
  </si>
  <si>
    <t>Бицепс классический Мужчины Любители.</t>
  </si>
  <si>
    <t>Корчагин Антон</t>
  </si>
  <si>
    <t>Гуляков Олег</t>
  </si>
  <si>
    <t>Никитин Виктор</t>
  </si>
  <si>
    <t xml:space="preserve">Бицепс классический мужчины ПРО </t>
  </si>
  <si>
    <t>Протапович Никита</t>
  </si>
  <si>
    <t>Никонов Денис</t>
  </si>
  <si>
    <t>Бицепс Экстремальный мужчины Любители</t>
  </si>
  <si>
    <t>Бицепс Экстремальный Ветераны Любители</t>
  </si>
  <si>
    <t>Ошков Сергей</t>
  </si>
  <si>
    <t>Шакиров Рустам</t>
  </si>
  <si>
    <t>Жим штанги стоя Мужчины Любители.</t>
  </si>
  <si>
    <t>Жим штанги стоя Мужчины ПРО.</t>
  </si>
  <si>
    <t>Вавилов Артём</t>
  </si>
  <si>
    <t>Русский жим Мужчины 100кг ПРО.</t>
  </si>
  <si>
    <t>Васильев Николай</t>
  </si>
  <si>
    <t>Народный жим Мужчины Любители.</t>
  </si>
  <si>
    <t>Народный жим Ветераны Любители.</t>
  </si>
  <si>
    <t>вес отягощения</t>
  </si>
  <si>
    <t>Отжимания на брусьях многоповторные Мужчины Любители</t>
  </si>
  <si>
    <t>Отжимания на брусьях многоповторные Ветераны Любители</t>
  </si>
  <si>
    <t>Егошин Дмитрий</t>
  </si>
  <si>
    <t>Подтягивания многоповторные Мужчины Любители</t>
  </si>
  <si>
    <t>Подтягивания многоповторные Ветераны Любители</t>
  </si>
  <si>
    <t>Сереев Евгений</t>
  </si>
  <si>
    <t>Кострова Анна</t>
  </si>
  <si>
    <t>Русский жим Мужчины 55кг Любители.</t>
  </si>
  <si>
    <t>Бицепс классический Ветераны Любители.</t>
  </si>
  <si>
    <t>Журавлев Александр</t>
  </si>
  <si>
    <t>Соколов Михаил</t>
  </si>
  <si>
    <t>Глазырин Данила</t>
  </si>
  <si>
    <t>Логинова Яна</t>
  </si>
  <si>
    <t>Маллеш  Сринидхи</t>
  </si>
  <si>
    <t>Маллеш Сринидхи</t>
  </si>
  <si>
    <t>Аниша Сасикумар</t>
  </si>
  <si>
    <t>Полушин Иван</t>
  </si>
  <si>
    <t>Смышляев Дмитрий</t>
  </si>
  <si>
    <t>Карпов Никита</t>
  </si>
  <si>
    <t>Диварадж Саваранан</t>
  </si>
  <si>
    <t>Иванов Никита</t>
  </si>
  <si>
    <t>Филиппов Равиль</t>
  </si>
  <si>
    <t>Хасанов Достон</t>
  </si>
  <si>
    <t>Тахиров Тахир</t>
  </si>
  <si>
    <t>Касымов Нуртилек</t>
  </si>
  <si>
    <t>Абдуллоев Мехрожиддин</t>
  </si>
  <si>
    <t>Томар Викас</t>
  </si>
  <si>
    <t>Ширалиев Умар</t>
  </si>
  <si>
    <t>Кайлашия Сиддартх</t>
  </si>
  <si>
    <t>Махмудов Хуршед</t>
  </si>
  <si>
    <t>Русский жим Мужчины 75кг Любители.</t>
  </si>
  <si>
    <t>Логинов Евгений</t>
  </si>
  <si>
    <t xml:space="preserve">Чагаев Денис </t>
  </si>
  <si>
    <t>Гайнуллин Тимур</t>
  </si>
  <si>
    <t>Норов Шерзод</t>
  </si>
  <si>
    <t>Тохиров Тохир</t>
  </si>
  <si>
    <t>Деварадж Сараванан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</si>
</sst>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3" borderId="0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" fillId="2" borderId="1" xfId="0" applyFont="1" applyFill="1" applyBorder="1"/>
    <xf numFmtId="14" fontId="0" fillId="0" borderId="1" xfId="0" applyNumberFormat="1" applyBorder="1"/>
    <xf numFmtId="14" fontId="0" fillId="0" borderId="0" xfId="0" applyNumberFormat="1" applyBorder="1"/>
    <xf numFmtId="0" fontId="1" fillId="0" borderId="0" xfId="0" applyFont="1"/>
    <xf numFmtId="0" fontId="1" fillId="0" borderId="1" xfId="0" applyFont="1" applyBorder="1"/>
    <xf numFmtId="0" fontId="1" fillId="2" borderId="0" xfId="0" applyFont="1" applyFill="1" applyBorder="1"/>
    <xf numFmtId="0" fontId="2" fillId="2" borderId="1" xfId="0" applyFont="1" applyFill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2"/>
  <sheetViews>
    <sheetView tabSelected="1" zoomScaleNormal="100" workbookViewId="0">
      <selection activeCell="G102" sqref="G102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9" max="9" width="10.28515625" bestFit="1" customWidth="1"/>
    <col min="10" max="10" width="11" customWidth="1"/>
    <col min="11" max="11" width="10.7109375" customWidth="1"/>
    <col min="12" max="12" width="6.7109375" customWidth="1"/>
  </cols>
  <sheetData>
    <row r="2" spans="2:14" ht="17.25" customHeight="1" x14ac:dyDescent="0.25">
      <c r="B2" t="s">
        <v>26</v>
      </c>
      <c r="C2" s="5"/>
      <c r="D2" s="5"/>
    </row>
    <row r="3" spans="2:14" x14ac:dyDescent="0.25">
      <c r="B3" s="4"/>
      <c r="C3" s="4"/>
      <c r="D3" s="4"/>
      <c r="E3" s="9"/>
      <c r="F3" s="9"/>
      <c r="G3" s="9"/>
      <c r="H3" s="4"/>
      <c r="I3" s="4"/>
      <c r="J3" s="4"/>
      <c r="K3" s="4"/>
      <c r="L3" s="4"/>
    </row>
    <row r="4" spans="2:14" x14ac:dyDescent="0.25">
      <c r="C4" s="7" t="s">
        <v>24</v>
      </c>
      <c r="D4" s="7"/>
    </row>
    <row r="5" spans="2:14" ht="27" customHeight="1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9</v>
      </c>
      <c r="I5" s="2" t="s">
        <v>6</v>
      </c>
      <c r="J5" s="2" t="s">
        <v>7</v>
      </c>
      <c r="K5" s="2" t="s">
        <v>16</v>
      </c>
      <c r="L5" s="2" t="s">
        <v>8</v>
      </c>
    </row>
    <row r="6" spans="2:14" x14ac:dyDescent="0.25">
      <c r="B6" s="1">
        <v>1</v>
      </c>
      <c r="C6" s="1" t="s">
        <v>28</v>
      </c>
      <c r="D6" s="1">
        <v>56.9</v>
      </c>
      <c r="E6" s="3">
        <v>67.5</v>
      </c>
      <c r="F6" s="3">
        <v>70</v>
      </c>
      <c r="G6" s="3">
        <v>72.5</v>
      </c>
      <c r="H6" s="1">
        <v>0.85970000000000002</v>
      </c>
      <c r="I6" s="1">
        <v>72.5</v>
      </c>
      <c r="J6" s="1">
        <f>H6*I6</f>
        <v>62.328250000000004</v>
      </c>
      <c r="K6" s="15">
        <v>38461</v>
      </c>
      <c r="L6" s="1">
        <v>1</v>
      </c>
    </row>
    <row r="7" spans="2:14" x14ac:dyDescent="0.25">
      <c r="B7" s="1">
        <v>2</v>
      </c>
      <c r="C7" s="1" t="s">
        <v>33</v>
      </c>
      <c r="D7" s="1">
        <v>61</v>
      </c>
      <c r="E7" s="3">
        <v>65</v>
      </c>
      <c r="F7" s="20">
        <v>67.5</v>
      </c>
      <c r="G7" s="20">
        <v>72.5</v>
      </c>
      <c r="H7" s="1">
        <v>0.79930000000000001</v>
      </c>
      <c r="I7" s="1">
        <v>65</v>
      </c>
      <c r="J7" s="1">
        <f>H7*I7</f>
        <v>51.954500000000003</v>
      </c>
      <c r="K7" s="15">
        <v>39316</v>
      </c>
      <c r="L7" s="1">
        <v>3</v>
      </c>
    </row>
    <row r="8" spans="2:14" x14ac:dyDescent="0.25">
      <c r="B8" s="1">
        <v>3</v>
      </c>
      <c r="C8" s="1" t="s">
        <v>27</v>
      </c>
      <c r="D8" s="1">
        <v>71.7</v>
      </c>
      <c r="E8" s="3">
        <v>80</v>
      </c>
      <c r="F8" s="3">
        <v>85</v>
      </c>
      <c r="G8" s="3">
        <v>90</v>
      </c>
      <c r="H8" s="1">
        <v>0.68899999999999995</v>
      </c>
      <c r="I8" s="1">
        <v>90</v>
      </c>
      <c r="J8" s="1">
        <f>H8*I8</f>
        <v>62.01</v>
      </c>
      <c r="K8" s="15">
        <v>39289</v>
      </c>
      <c r="L8" s="1">
        <v>2</v>
      </c>
    </row>
    <row r="9" spans="2:14" x14ac:dyDescent="0.25">
      <c r="B9" s="4"/>
      <c r="C9" s="4"/>
      <c r="D9" s="4"/>
      <c r="E9" s="9"/>
      <c r="F9" s="9"/>
      <c r="G9" s="9"/>
      <c r="H9" s="4"/>
      <c r="I9" s="4"/>
      <c r="J9" s="4"/>
      <c r="K9" s="16"/>
      <c r="L9" s="4"/>
    </row>
    <row r="10" spans="2:14" x14ac:dyDescent="0.25">
      <c r="B10" s="4"/>
      <c r="C10" s="8" t="s">
        <v>41</v>
      </c>
      <c r="D10" s="8"/>
      <c r="E10" s="9"/>
      <c r="F10" s="4"/>
      <c r="G10" s="4"/>
      <c r="H10" s="4"/>
      <c r="I10" s="4"/>
      <c r="J10" s="4"/>
      <c r="K10" s="4"/>
      <c r="L10" s="4"/>
    </row>
    <row r="11" spans="2:14" ht="30" x14ac:dyDescent="0.25">
      <c r="B11" s="1" t="s">
        <v>0</v>
      </c>
      <c r="C11" s="1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9</v>
      </c>
      <c r="I11" s="2" t="s">
        <v>6</v>
      </c>
      <c r="J11" s="2" t="s">
        <v>7</v>
      </c>
      <c r="K11" s="2" t="s">
        <v>16</v>
      </c>
      <c r="L11" s="1" t="s">
        <v>8</v>
      </c>
      <c r="M11" s="13"/>
      <c r="N11" s="4"/>
    </row>
    <row r="12" spans="2:14" x14ac:dyDescent="0.25">
      <c r="B12" s="1">
        <v>1</v>
      </c>
      <c r="C12" s="1" t="s">
        <v>13</v>
      </c>
      <c r="D12" s="1">
        <v>69.400000000000006</v>
      </c>
      <c r="E12" s="3">
        <v>80</v>
      </c>
      <c r="F12" s="20">
        <v>82.5</v>
      </c>
      <c r="G12" s="3">
        <v>82.5</v>
      </c>
      <c r="H12" s="1">
        <v>0.70830000000000004</v>
      </c>
      <c r="I12" s="1">
        <v>82.5</v>
      </c>
      <c r="J12" s="1">
        <f>H12*I12</f>
        <v>58.434750000000001</v>
      </c>
      <c r="K12" s="15">
        <v>36007</v>
      </c>
      <c r="L12" s="1">
        <v>4</v>
      </c>
    </row>
    <row r="13" spans="2:14" x14ac:dyDescent="0.25">
      <c r="B13" s="1">
        <v>2</v>
      </c>
      <c r="C13" s="1" t="s">
        <v>29</v>
      </c>
      <c r="D13" s="1">
        <v>81.900000000000006</v>
      </c>
      <c r="E13" s="3">
        <v>112.5</v>
      </c>
      <c r="F13" s="3">
        <v>145</v>
      </c>
      <c r="G13" s="3">
        <v>147.5</v>
      </c>
      <c r="H13" s="1">
        <v>0.62239999999999995</v>
      </c>
      <c r="I13" s="1">
        <v>147.5</v>
      </c>
      <c r="J13" s="1">
        <f>H13*I13</f>
        <v>91.803999999999988</v>
      </c>
      <c r="K13" s="15">
        <v>34908</v>
      </c>
      <c r="L13" s="1">
        <v>2</v>
      </c>
    </row>
    <row r="14" spans="2:14" x14ac:dyDescent="0.25">
      <c r="B14" s="1">
        <v>3</v>
      </c>
      <c r="C14" s="1" t="s">
        <v>92</v>
      </c>
      <c r="D14" s="1">
        <v>64.400000000000006</v>
      </c>
      <c r="E14" s="3">
        <v>112.5</v>
      </c>
      <c r="F14" s="3">
        <v>115</v>
      </c>
      <c r="G14" s="20">
        <v>117.5</v>
      </c>
      <c r="H14" s="1">
        <v>0.75800000000000001</v>
      </c>
      <c r="I14" s="1">
        <v>115</v>
      </c>
      <c r="J14" s="1">
        <f>H14*I14</f>
        <v>87.17</v>
      </c>
      <c r="K14" s="15">
        <v>37009</v>
      </c>
      <c r="L14" s="1">
        <v>3</v>
      </c>
    </row>
    <row r="15" spans="2:14" x14ac:dyDescent="0.25">
      <c r="B15" s="1">
        <v>4</v>
      </c>
      <c r="C15" s="1" t="s">
        <v>70</v>
      </c>
      <c r="D15" s="1">
        <v>93.3</v>
      </c>
      <c r="E15" s="3">
        <v>162.5</v>
      </c>
      <c r="F15" s="3">
        <v>170</v>
      </c>
      <c r="G15" s="20">
        <v>175</v>
      </c>
      <c r="H15" s="1">
        <v>0.57340000000000002</v>
      </c>
      <c r="I15" s="1">
        <v>170</v>
      </c>
      <c r="J15" s="1">
        <f>H15*I15</f>
        <v>97.478000000000009</v>
      </c>
      <c r="K15" s="15">
        <v>30977</v>
      </c>
      <c r="L15" s="1">
        <v>1</v>
      </c>
    </row>
    <row r="16" spans="2:14" ht="0.75" customHeight="1" x14ac:dyDescent="0.25">
      <c r="B16" s="4"/>
      <c r="C16" s="9"/>
      <c r="D16" s="4"/>
      <c r="E16" s="9"/>
      <c r="F16" s="4"/>
      <c r="G16" s="4"/>
      <c r="H16" s="4"/>
      <c r="I16" s="4"/>
      <c r="J16" s="4"/>
      <c r="K16" s="4"/>
      <c r="L16" s="4"/>
    </row>
    <row r="17" spans="2:14" hidden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4" ht="15.75" customHeight="1" x14ac:dyDescent="0.25">
      <c r="B18" s="10"/>
      <c r="C18" s="5"/>
      <c r="D18" s="4"/>
      <c r="E18" s="4"/>
      <c r="F18" s="4"/>
      <c r="G18" s="4"/>
      <c r="H18" s="4"/>
      <c r="I18" s="4"/>
      <c r="J18" s="4"/>
      <c r="K18" s="4"/>
      <c r="L18" s="4"/>
    </row>
    <row r="19" spans="2:14" x14ac:dyDescent="0.25">
      <c r="B19" s="4"/>
      <c r="C19" s="8" t="s">
        <v>42</v>
      </c>
      <c r="D19" s="8"/>
      <c r="E19" s="9"/>
      <c r="F19" s="4"/>
      <c r="G19" s="4"/>
      <c r="H19" s="4"/>
      <c r="I19" s="4"/>
      <c r="J19" s="4"/>
      <c r="K19" s="4"/>
      <c r="L19" s="4"/>
    </row>
    <row r="20" spans="2:14" ht="30" x14ac:dyDescent="0.25">
      <c r="B20" s="1" t="s">
        <v>0</v>
      </c>
      <c r="C20" s="1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9</v>
      </c>
      <c r="I20" s="2" t="s">
        <v>6</v>
      </c>
      <c r="J20" s="2" t="s">
        <v>7</v>
      </c>
      <c r="K20" s="2" t="s">
        <v>16</v>
      </c>
      <c r="L20" s="1" t="s">
        <v>8</v>
      </c>
    </row>
    <row r="21" spans="2:14" x14ac:dyDescent="0.25">
      <c r="B21" s="1">
        <v>3</v>
      </c>
      <c r="C21" s="1" t="s">
        <v>98</v>
      </c>
      <c r="D21" s="1">
        <v>73.150000000000006</v>
      </c>
      <c r="E21" s="3">
        <v>102.5</v>
      </c>
      <c r="F21" s="20">
        <v>115</v>
      </c>
      <c r="G21" s="20">
        <v>115</v>
      </c>
      <c r="H21" s="1">
        <v>0.6774</v>
      </c>
      <c r="I21" s="1">
        <v>102.5</v>
      </c>
      <c r="J21" s="1">
        <f>H21*I21</f>
        <v>69.433499999999995</v>
      </c>
      <c r="K21" s="15">
        <v>29919</v>
      </c>
      <c r="L21" s="1">
        <v>2</v>
      </c>
    </row>
    <row r="22" spans="2:14" x14ac:dyDescent="0.25">
      <c r="B22" s="1">
        <v>1</v>
      </c>
      <c r="C22" s="1" t="s">
        <v>30</v>
      </c>
      <c r="D22" s="1">
        <v>82.3</v>
      </c>
      <c r="E22" s="3">
        <v>115</v>
      </c>
      <c r="F22" s="3">
        <v>120</v>
      </c>
      <c r="G22" s="3">
        <v>122.5</v>
      </c>
      <c r="H22" s="1">
        <v>0.62029999999999996</v>
      </c>
      <c r="I22" s="1">
        <v>122.5</v>
      </c>
      <c r="J22" s="1">
        <f>H22*I22</f>
        <v>75.986750000000001</v>
      </c>
      <c r="K22" s="15">
        <v>25077</v>
      </c>
      <c r="L22" s="1">
        <v>1</v>
      </c>
    </row>
    <row r="23" spans="2:14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4" x14ac:dyDescent="0.25">
      <c r="B24" s="4"/>
      <c r="C24" s="8" t="s">
        <v>43</v>
      </c>
      <c r="D24" s="8"/>
      <c r="E24" s="9"/>
      <c r="F24" s="4"/>
      <c r="G24" s="4"/>
      <c r="H24" s="4"/>
      <c r="I24" s="4"/>
      <c r="J24" s="4"/>
      <c r="K24" s="4"/>
      <c r="L24" s="4"/>
    </row>
    <row r="25" spans="2:14" ht="30" x14ac:dyDescent="0.25">
      <c r="B25" s="1" t="s">
        <v>0</v>
      </c>
      <c r="C25" s="1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23</v>
      </c>
      <c r="I25" s="2" t="s">
        <v>6</v>
      </c>
      <c r="J25" s="2" t="s">
        <v>7</v>
      </c>
      <c r="K25" s="2" t="s">
        <v>16</v>
      </c>
      <c r="L25" s="1" t="s">
        <v>8</v>
      </c>
    </row>
    <row r="26" spans="2:14" x14ac:dyDescent="0.25">
      <c r="B26" s="1">
        <v>1</v>
      </c>
      <c r="C26" s="1" t="s">
        <v>80</v>
      </c>
      <c r="D26" s="1">
        <v>58</v>
      </c>
      <c r="E26" s="3">
        <v>42.5</v>
      </c>
      <c r="F26" s="3">
        <v>45</v>
      </c>
      <c r="G26" s="20">
        <v>47.5</v>
      </c>
      <c r="H26" s="1">
        <v>39.82</v>
      </c>
      <c r="I26" s="1">
        <v>45</v>
      </c>
      <c r="J26" s="1">
        <v>39.82</v>
      </c>
      <c r="K26" s="15">
        <v>36473</v>
      </c>
      <c r="L26" s="1">
        <v>4</v>
      </c>
    </row>
    <row r="27" spans="2:14" x14ac:dyDescent="0.25">
      <c r="B27" s="1">
        <v>2</v>
      </c>
      <c r="C27" s="1" t="s">
        <v>35</v>
      </c>
      <c r="D27" s="1">
        <v>59.86</v>
      </c>
      <c r="E27" s="3">
        <v>62.5</v>
      </c>
      <c r="F27" s="3">
        <v>65</v>
      </c>
      <c r="G27" s="20">
        <v>67.5</v>
      </c>
      <c r="H27" s="1">
        <v>57.3</v>
      </c>
      <c r="I27" s="1">
        <v>65</v>
      </c>
      <c r="J27" s="1">
        <v>57.3</v>
      </c>
      <c r="K27" s="15">
        <v>29276</v>
      </c>
      <c r="L27" s="1">
        <v>2</v>
      </c>
    </row>
    <row r="28" spans="2:14" x14ac:dyDescent="0.25">
      <c r="B28" s="1">
        <v>3</v>
      </c>
      <c r="C28" s="1" t="s">
        <v>71</v>
      </c>
      <c r="D28" s="1">
        <v>56.46</v>
      </c>
      <c r="E28" s="3">
        <v>62.5</v>
      </c>
      <c r="F28" s="20">
        <v>65</v>
      </c>
      <c r="G28" s="20">
        <v>65</v>
      </c>
      <c r="H28" s="1">
        <v>56.48</v>
      </c>
      <c r="I28" s="1">
        <v>62.5</v>
      </c>
      <c r="J28" s="1">
        <v>56.48</v>
      </c>
      <c r="K28" s="15">
        <v>30629</v>
      </c>
      <c r="L28" s="1">
        <v>3</v>
      </c>
    </row>
    <row r="29" spans="2:14" x14ac:dyDescent="0.25">
      <c r="B29" s="1">
        <v>4</v>
      </c>
      <c r="C29" s="1" t="s">
        <v>36</v>
      </c>
      <c r="D29" s="1">
        <v>66</v>
      </c>
      <c r="E29" s="3">
        <v>67.5</v>
      </c>
      <c r="F29" s="3">
        <v>72.5</v>
      </c>
      <c r="G29" s="14">
        <v>75</v>
      </c>
      <c r="H29" s="1">
        <v>59.38</v>
      </c>
      <c r="I29" s="1">
        <v>75</v>
      </c>
      <c r="J29" s="1">
        <v>59.38</v>
      </c>
      <c r="K29" s="15">
        <v>30401</v>
      </c>
      <c r="L29" s="1">
        <v>1</v>
      </c>
    </row>
    <row r="30" spans="2:14" x14ac:dyDescent="0.25">
      <c r="C30" s="5"/>
      <c r="D30" s="4"/>
      <c r="E30" s="9"/>
      <c r="F30" s="4"/>
      <c r="G30" s="4"/>
      <c r="H30" s="4"/>
      <c r="I30" s="4"/>
      <c r="J30" s="4"/>
      <c r="K30" s="4"/>
    </row>
    <row r="31" spans="2:14" x14ac:dyDescent="0.25">
      <c r="C31" s="7" t="s">
        <v>44</v>
      </c>
      <c r="D31" s="8"/>
      <c r="E31" s="9"/>
      <c r="F31" s="4"/>
      <c r="G31" s="4"/>
      <c r="H31" s="4"/>
      <c r="I31" s="4"/>
      <c r="J31" s="4"/>
      <c r="K31" s="4"/>
      <c r="N31" s="17"/>
    </row>
    <row r="32" spans="2:14" ht="30" x14ac:dyDescent="0.25">
      <c r="B32" s="1" t="s">
        <v>0</v>
      </c>
      <c r="C32" s="1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9</v>
      </c>
      <c r="I32" s="2" t="s">
        <v>6</v>
      </c>
      <c r="J32" s="2" t="s">
        <v>7</v>
      </c>
      <c r="K32" s="2" t="s">
        <v>16</v>
      </c>
      <c r="L32" s="1" t="s">
        <v>8</v>
      </c>
    </row>
    <row r="33" spans="2:14" x14ac:dyDescent="0.25">
      <c r="B33" s="1">
        <v>1</v>
      </c>
      <c r="C33" s="1" t="s">
        <v>31</v>
      </c>
      <c r="D33" s="1">
        <v>57.5</v>
      </c>
      <c r="E33" s="3">
        <v>100</v>
      </c>
      <c r="F33" s="20">
        <v>110</v>
      </c>
      <c r="G33" s="20">
        <v>110</v>
      </c>
      <c r="H33" s="1">
        <v>0.85</v>
      </c>
      <c r="I33" s="1">
        <v>100</v>
      </c>
      <c r="J33" s="1">
        <f t="shared" ref="J33" si="0">H33*I33</f>
        <v>85</v>
      </c>
      <c r="K33" s="15">
        <v>39225</v>
      </c>
      <c r="L33" s="1">
        <v>1</v>
      </c>
    </row>
    <row r="34" spans="2:14" x14ac:dyDescent="0.25">
      <c r="B34" s="1">
        <v>2</v>
      </c>
      <c r="C34" s="1" t="s">
        <v>34</v>
      </c>
      <c r="D34" s="1">
        <v>58.22</v>
      </c>
      <c r="E34" s="3">
        <v>100</v>
      </c>
      <c r="F34" s="20">
        <v>110</v>
      </c>
      <c r="G34" s="20">
        <v>110</v>
      </c>
      <c r="H34" s="1">
        <v>0.83909999999999996</v>
      </c>
      <c r="I34" s="1">
        <v>100</v>
      </c>
      <c r="J34" s="1">
        <f t="shared" ref="J34" si="1">H34*I34</f>
        <v>83.91</v>
      </c>
      <c r="K34" s="15">
        <v>39201</v>
      </c>
      <c r="L34" s="1">
        <v>2</v>
      </c>
    </row>
    <row r="36" spans="2:14" x14ac:dyDescent="0.25">
      <c r="C36" s="7" t="s">
        <v>25</v>
      </c>
      <c r="D36" s="8"/>
      <c r="E36" s="9"/>
      <c r="F36" s="4"/>
      <c r="G36" s="4"/>
      <c r="H36" s="4"/>
      <c r="I36" s="4"/>
      <c r="J36" s="4"/>
      <c r="K36" s="4"/>
      <c r="N36" s="17"/>
    </row>
    <row r="37" spans="2:14" ht="30" x14ac:dyDescent="0.25">
      <c r="B37" s="1" t="s">
        <v>0</v>
      </c>
      <c r="C37" s="1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9</v>
      </c>
      <c r="I37" s="2" t="s">
        <v>6</v>
      </c>
      <c r="J37" s="2" t="s">
        <v>7</v>
      </c>
      <c r="K37" s="2" t="s">
        <v>16</v>
      </c>
      <c r="L37" s="1" t="s">
        <v>8</v>
      </c>
    </row>
    <row r="38" spans="2:14" x14ac:dyDescent="0.25">
      <c r="B38" s="1">
        <v>1</v>
      </c>
      <c r="C38" s="1" t="s">
        <v>75</v>
      </c>
      <c r="D38" s="1">
        <v>63.5</v>
      </c>
      <c r="E38" s="3">
        <v>135</v>
      </c>
      <c r="F38" s="3">
        <v>140</v>
      </c>
      <c r="G38" s="14">
        <v>147.5</v>
      </c>
      <c r="H38" s="1">
        <v>0.76819999999999999</v>
      </c>
      <c r="I38" s="1">
        <v>147.5</v>
      </c>
      <c r="J38" s="1">
        <f t="shared" ref="J38:J43" si="2">H38*I38</f>
        <v>113.3095</v>
      </c>
      <c r="K38" s="15">
        <v>33127</v>
      </c>
      <c r="L38" s="1">
        <v>3</v>
      </c>
    </row>
    <row r="39" spans="2:14" x14ac:dyDescent="0.25">
      <c r="B39" s="1">
        <v>2</v>
      </c>
      <c r="C39" s="1" t="s">
        <v>93</v>
      </c>
      <c r="D39" s="1">
        <v>86.5</v>
      </c>
      <c r="E39" s="3">
        <v>170</v>
      </c>
      <c r="F39" s="3">
        <v>170</v>
      </c>
      <c r="G39" s="20">
        <v>180</v>
      </c>
      <c r="H39" s="1">
        <v>0.6</v>
      </c>
      <c r="I39" s="1">
        <v>170</v>
      </c>
      <c r="J39" s="1">
        <f t="shared" si="2"/>
        <v>102</v>
      </c>
      <c r="K39" s="15">
        <v>37056</v>
      </c>
      <c r="L39" s="1">
        <v>5</v>
      </c>
    </row>
    <row r="40" spans="2:14" x14ac:dyDescent="0.25">
      <c r="B40" s="1">
        <v>3</v>
      </c>
      <c r="C40" s="1" t="s">
        <v>96</v>
      </c>
      <c r="D40" s="1">
        <v>81.25</v>
      </c>
      <c r="E40" s="3">
        <v>170</v>
      </c>
      <c r="F40" s="20">
        <v>180</v>
      </c>
      <c r="G40" s="20">
        <v>180</v>
      </c>
      <c r="H40" s="1">
        <v>0.62570000000000003</v>
      </c>
      <c r="I40" s="1">
        <v>170</v>
      </c>
      <c r="J40" s="1">
        <f t="shared" si="2"/>
        <v>106.369</v>
      </c>
      <c r="K40" s="15">
        <v>36830</v>
      </c>
      <c r="L40" s="1">
        <v>4</v>
      </c>
    </row>
    <row r="41" spans="2:14" x14ac:dyDescent="0.25">
      <c r="B41" s="1">
        <v>4</v>
      </c>
      <c r="C41" s="1" t="s">
        <v>97</v>
      </c>
      <c r="D41" s="1">
        <v>82</v>
      </c>
      <c r="E41" s="3">
        <v>170</v>
      </c>
      <c r="F41" s="3">
        <v>180</v>
      </c>
      <c r="G41" s="14">
        <v>190</v>
      </c>
      <c r="H41" s="1">
        <v>0.63190000000000002</v>
      </c>
      <c r="I41" s="1">
        <v>190</v>
      </c>
      <c r="J41" s="1">
        <f t="shared" si="2"/>
        <v>120.06100000000001</v>
      </c>
      <c r="K41" s="15">
        <v>32460</v>
      </c>
      <c r="L41" s="1">
        <v>2</v>
      </c>
    </row>
    <row r="42" spans="2:14" x14ac:dyDescent="0.25">
      <c r="B42" s="1">
        <v>5</v>
      </c>
      <c r="C42" s="1" t="s">
        <v>91</v>
      </c>
      <c r="D42" s="1">
        <v>74.2</v>
      </c>
      <c r="E42" s="20">
        <v>185</v>
      </c>
      <c r="F42" s="20">
        <v>185</v>
      </c>
      <c r="G42" s="20">
        <v>185</v>
      </c>
      <c r="H42" s="1">
        <v>0.67010000000000003</v>
      </c>
      <c r="I42" s="21">
        <v>0</v>
      </c>
      <c r="J42" s="21">
        <f t="shared" si="2"/>
        <v>0</v>
      </c>
      <c r="K42" s="15">
        <v>35940</v>
      </c>
      <c r="L42" s="1">
        <v>6</v>
      </c>
    </row>
    <row r="43" spans="2:14" x14ac:dyDescent="0.25">
      <c r="B43" s="1">
        <v>6</v>
      </c>
      <c r="C43" s="1" t="s">
        <v>17</v>
      </c>
      <c r="D43" s="1">
        <v>74.25</v>
      </c>
      <c r="E43" s="3">
        <v>195</v>
      </c>
      <c r="F43" s="20">
        <v>205</v>
      </c>
      <c r="G43" s="20">
        <v>205</v>
      </c>
      <c r="H43" s="1">
        <v>0.6694</v>
      </c>
      <c r="I43" s="1">
        <v>195</v>
      </c>
      <c r="J43" s="1">
        <f t="shared" si="2"/>
        <v>130.53299999999999</v>
      </c>
      <c r="K43" s="15">
        <v>35225</v>
      </c>
      <c r="L43" s="1">
        <v>1</v>
      </c>
    </row>
    <row r="44" spans="2:14" x14ac:dyDescent="0.25">
      <c r="C44" s="5"/>
      <c r="D44" s="5"/>
      <c r="E44" s="5"/>
    </row>
    <row r="45" spans="2:14" hidden="1" x14ac:dyDescent="0.25">
      <c r="B45" s="11"/>
      <c r="C45" s="5"/>
      <c r="D45" s="5"/>
      <c r="E45" s="5"/>
    </row>
    <row r="46" spans="2:14" hidden="1" x14ac:dyDescent="0.25"/>
    <row r="47" spans="2:14" hidden="1" x14ac:dyDescent="0.25">
      <c r="C47" s="5"/>
      <c r="D47" s="5"/>
    </row>
    <row r="48" spans="2:14" x14ac:dyDescent="0.25">
      <c r="B48" s="11"/>
      <c r="C48" s="12" t="s">
        <v>40</v>
      </c>
    </row>
    <row r="49" spans="2:12" ht="45" x14ac:dyDescent="0.25">
      <c r="B49" s="1" t="s">
        <v>0</v>
      </c>
      <c r="C49" s="1" t="s">
        <v>1</v>
      </c>
      <c r="D49" s="2" t="s">
        <v>10</v>
      </c>
      <c r="E49" s="2" t="s">
        <v>3</v>
      </c>
      <c r="F49" s="2" t="s">
        <v>4</v>
      </c>
      <c r="G49" s="2" t="s">
        <v>5</v>
      </c>
      <c r="H49" s="2" t="s">
        <v>9</v>
      </c>
      <c r="I49" s="2" t="s">
        <v>6</v>
      </c>
      <c r="J49" s="2" t="s">
        <v>7</v>
      </c>
      <c r="K49" s="2" t="s">
        <v>16</v>
      </c>
      <c r="L49" s="1" t="s">
        <v>8</v>
      </c>
    </row>
    <row r="50" spans="2:12" x14ac:dyDescent="0.25">
      <c r="B50" s="1">
        <v>1</v>
      </c>
      <c r="C50" s="1" t="s">
        <v>14</v>
      </c>
      <c r="D50" s="1">
        <v>94</v>
      </c>
      <c r="E50" s="3">
        <v>200</v>
      </c>
      <c r="F50" s="3">
        <v>210</v>
      </c>
      <c r="G50" s="14">
        <v>215</v>
      </c>
      <c r="H50" s="1">
        <v>0.57099999999999995</v>
      </c>
      <c r="I50" s="1">
        <v>215</v>
      </c>
      <c r="J50" s="1">
        <f>H50*I50</f>
        <v>122.76499999999999</v>
      </c>
      <c r="K50" s="15">
        <v>26182</v>
      </c>
      <c r="L50" s="1">
        <v>2</v>
      </c>
    </row>
    <row r="51" spans="2:12" x14ac:dyDescent="0.25">
      <c r="B51" s="1">
        <v>3</v>
      </c>
      <c r="C51" s="6" t="s">
        <v>15</v>
      </c>
      <c r="D51" s="1">
        <v>85.15</v>
      </c>
      <c r="E51" s="3">
        <v>260</v>
      </c>
      <c r="F51" s="14">
        <v>280</v>
      </c>
      <c r="G51" s="20">
        <v>285</v>
      </c>
      <c r="H51" s="1">
        <v>0.60589999999999999</v>
      </c>
      <c r="I51" s="1">
        <v>280</v>
      </c>
      <c r="J51" s="1">
        <f>H51*I51</f>
        <v>169.65199999999999</v>
      </c>
      <c r="K51" s="15">
        <v>31455</v>
      </c>
      <c r="L51" s="1">
        <v>1</v>
      </c>
    </row>
    <row r="52" spans="2:12" x14ac:dyDescent="0.25">
      <c r="B52" s="4"/>
      <c r="C52" s="10"/>
      <c r="D52" s="4"/>
      <c r="E52" s="9"/>
      <c r="F52" s="19"/>
      <c r="G52" s="9"/>
      <c r="H52" s="4"/>
      <c r="I52" s="4"/>
      <c r="J52" s="4"/>
      <c r="K52" s="16"/>
      <c r="L52" s="4"/>
    </row>
    <row r="53" spans="2:12" x14ac:dyDescent="0.25">
      <c r="C53" s="7" t="s">
        <v>39</v>
      </c>
      <c r="D53" s="7"/>
    </row>
    <row r="54" spans="2:12" ht="30" x14ac:dyDescent="0.25">
      <c r="B54" s="1" t="s">
        <v>0</v>
      </c>
      <c r="C54" s="1" t="s">
        <v>1</v>
      </c>
      <c r="D54" s="2" t="s">
        <v>2</v>
      </c>
      <c r="E54" s="2" t="s">
        <v>3</v>
      </c>
      <c r="F54" s="2" t="s">
        <v>4</v>
      </c>
      <c r="G54" s="2" t="s">
        <v>5</v>
      </c>
      <c r="H54" s="2" t="s">
        <v>23</v>
      </c>
      <c r="I54" s="2" t="s">
        <v>6</v>
      </c>
      <c r="J54" s="2" t="s">
        <v>7</v>
      </c>
      <c r="K54" s="2" t="s">
        <v>16</v>
      </c>
      <c r="L54" s="1" t="s">
        <v>8</v>
      </c>
    </row>
    <row r="55" spans="2:12" x14ac:dyDescent="0.25">
      <c r="B55" s="1">
        <v>1</v>
      </c>
      <c r="C55" s="1" t="s">
        <v>79</v>
      </c>
      <c r="D55" s="1">
        <v>49.7</v>
      </c>
      <c r="E55" s="3">
        <v>95</v>
      </c>
      <c r="F55" s="20">
        <v>102.5</v>
      </c>
      <c r="G55" s="20">
        <v>102.5</v>
      </c>
      <c r="H55" s="1">
        <v>96.56</v>
      </c>
      <c r="I55" s="1">
        <v>95</v>
      </c>
      <c r="J55" s="1">
        <v>96.56</v>
      </c>
      <c r="K55" s="15">
        <v>36475</v>
      </c>
      <c r="L55" s="1">
        <v>3</v>
      </c>
    </row>
    <row r="56" spans="2:12" x14ac:dyDescent="0.25">
      <c r="B56" s="1">
        <v>2</v>
      </c>
      <c r="C56" s="1" t="s">
        <v>80</v>
      </c>
      <c r="D56" s="1">
        <v>58</v>
      </c>
      <c r="E56" s="3">
        <v>100</v>
      </c>
      <c r="F56" s="20">
        <v>112.5</v>
      </c>
      <c r="G56" s="20">
        <v>112.5</v>
      </c>
      <c r="H56" s="1">
        <v>88.51</v>
      </c>
      <c r="I56" s="1">
        <v>100</v>
      </c>
      <c r="J56" s="1">
        <v>88.51</v>
      </c>
      <c r="K56" s="15">
        <v>36387</v>
      </c>
      <c r="L56" s="1">
        <v>4</v>
      </c>
    </row>
    <row r="57" spans="2:12" x14ac:dyDescent="0.25">
      <c r="B57" s="1">
        <v>3</v>
      </c>
      <c r="C57" s="1" t="s">
        <v>37</v>
      </c>
      <c r="D57" s="1">
        <v>50.46</v>
      </c>
      <c r="E57" s="3">
        <v>110</v>
      </c>
      <c r="F57" s="3">
        <v>117.5</v>
      </c>
      <c r="G57" s="14">
        <v>117.5</v>
      </c>
      <c r="H57" s="1">
        <v>117.18</v>
      </c>
      <c r="I57" s="1">
        <v>117.5</v>
      </c>
      <c r="J57" s="1">
        <v>117.18</v>
      </c>
      <c r="K57" s="15">
        <v>33785</v>
      </c>
      <c r="L57" s="1">
        <v>2</v>
      </c>
    </row>
    <row r="58" spans="2:12" x14ac:dyDescent="0.25">
      <c r="B58" s="1">
        <v>4</v>
      </c>
      <c r="C58" s="1" t="s">
        <v>36</v>
      </c>
      <c r="D58" s="1">
        <v>66</v>
      </c>
      <c r="E58" s="3">
        <v>137.5</v>
      </c>
      <c r="F58" s="3">
        <v>150</v>
      </c>
      <c r="G58" s="14">
        <v>160</v>
      </c>
      <c r="H58" s="1">
        <v>118.52</v>
      </c>
      <c r="I58" s="1">
        <v>160</v>
      </c>
      <c r="J58" s="1">
        <v>118.52</v>
      </c>
      <c r="K58" s="15">
        <v>30401</v>
      </c>
      <c r="L58" s="1">
        <v>1</v>
      </c>
    </row>
    <row r="59" spans="2:12" x14ac:dyDescent="0.25">
      <c r="C59" s="5"/>
      <c r="D59" s="5"/>
    </row>
    <row r="60" spans="2:12" x14ac:dyDescent="0.25">
      <c r="C60" s="7" t="s">
        <v>32</v>
      </c>
      <c r="D60" s="7"/>
    </row>
    <row r="61" spans="2:12" ht="45" x14ac:dyDescent="0.25">
      <c r="B61" s="1" t="s">
        <v>0</v>
      </c>
      <c r="C61" s="1" t="s">
        <v>1</v>
      </c>
      <c r="D61" s="2" t="s">
        <v>10</v>
      </c>
      <c r="E61" s="2" t="s">
        <v>3</v>
      </c>
      <c r="F61" s="2" t="s">
        <v>4</v>
      </c>
      <c r="G61" s="2" t="s">
        <v>5</v>
      </c>
      <c r="H61" s="2" t="s">
        <v>9</v>
      </c>
      <c r="I61" s="2" t="s">
        <v>6</v>
      </c>
      <c r="J61" s="2" t="s">
        <v>7</v>
      </c>
      <c r="K61" s="2" t="s">
        <v>16</v>
      </c>
      <c r="L61" s="1" t="s">
        <v>8</v>
      </c>
    </row>
    <row r="62" spans="2:12" x14ac:dyDescent="0.25">
      <c r="B62" s="6">
        <v>1</v>
      </c>
      <c r="C62" s="1" t="s">
        <v>33</v>
      </c>
      <c r="D62" s="1">
        <v>61</v>
      </c>
      <c r="E62" s="14">
        <v>42.5</v>
      </c>
      <c r="F62" s="14">
        <v>45</v>
      </c>
      <c r="G62" s="20">
        <v>50</v>
      </c>
      <c r="H62" s="3">
        <v>0.79930000000000001</v>
      </c>
      <c r="I62" s="3">
        <v>45</v>
      </c>
      <c r="J62" s="1">
        <f t="shared" ref="J62:J65" si="3">H62*I62</f>
        <v>35.968499999999999</v>
      </c>
      <c r="K62" s="15">
        <v>39316</v>
      </c>
      <c r="L62" s="1">
        <v>4</v>
      </c>
    </row>
    <row r="63" spans="2:12" x14ac:dyDescent="0.25">
      <c r="B63" s="6">
        <v>2</v>
      </c>
      <c r="C63" s="1" t="s">
        <v>34</v>
      </c>
      <c r="D63" s="1">
        <v>58.22</v>
      </c>
      <c r="E63" s="3">
        <v>42.5</v>
      </c>
      <c r="F63" s="20">
        <v>45</v>
      </c>
      <c r="G63" s="20">
        <v>45</v>
      </c>
      <c r="H63" s="3">
        <v>1.2173</v>
      </c>
      <c r="I63" s="3">
        <v>42.5</v>
      </c>
      <c r="J63" s="1">
        <f t="shared" si="3"/>
        <v>51.735250000000001</v>
      </c>
      <c r="K63" s="15">
        <v>39201</v>
      </c>
      <c r="L63" s="1">
        <v>1</v>
      </c>
    </row>
    <row r="64" spans="2:12" x14ac:dyDescent="0.25">
      <c r="B64" s="6">
        <v>3</v>
      </c>
      <c r="C64" s="1" t="s">
        <v>27</v>
      </c>
      <c r="D64" s="1">
        <v>71.7</v>
      </c>
      <c r="E64" s="3">
        <v>52.5</v>
      </c>
      <c r="F64" s="3">
        <v>55</v>
      </c>
      <c r="G64" s="14">
        <v>57.5</v>
      </c>
      <c r="H64" s="3">
        <v>0.68899999999999995</v>
      </c>
      <c r="I64" s="3">
        <v>57.5</v>
      </c>
      <c r="J64" s="1">
        <f t="shared" si="3"/>
        <v>39.6175</v>
      </c>
      <c r="K64" s="15">
        <v>39289</v>
      </c>
      <c r="L64" s="1">
        <v>2</v>
      </c>
    </row>
    <row r="65" spans="2:14" x14ac:dyDescent="0.25">
      <c r="B65" s="1">
        <v>4</v>
      </c>
      <c r="C65" s="1" t="s">
        <v>76</v>
      </c>
      <c r="D65" s="1">
        <v>71.849999999999994</v>
      </c>
      <c r="E65" s="3">
        <v>55</v>
      </c>
      <c r="F65" s="3">
        <v>55</v>
      </c>
      <c r="G65" s="20">
        <v>57.5</v>
      </c>
      <c r="H65" s="3">
        <v>0.68740000000000001</v>
      </c>
      <c r="I65" s="3">
        <v>55</v>
      </c>
      <c r="J65" s="1">
        <f t="shared" si="3"/>
        <v>37.807000000000002</v>
      </c>
      <c r="K65" s="15">
        <v>38346</v>
      </c>
      <c r="L65" s="1">
        <v>3</v>
      </c>
    </row>
    <row r="68" spans="2:14" x14ac:dyDescent="0.25">
      <c r="C68" s="7" t="s">
        <v>45</v>
      </c>
      <c r="D68" s="7"/>
      <c r="E68" s="7"/>
    </row>
    <row r="69" spans="2:14" ht="30" x14ac:dyDescent="0.25">
      <c r="B69" s="1" t="s">
        <v>0</v>
      </c>
      <c r="C69" s="1" t="s">
        <v>1</v>
      </c>
      <c r="D69" s="2" t="s">
        <v>2</v>
      </c>
      <c r="E69" s="2" t="s">
        <v>3</v>
      </c>
      <c r="F69" s="2" t="s">
        <v>4</v>
      </c>
      <c r="G69" s="2" t="s">
        <v>5</v>
      </c>
      <c r="H69" s="2" t="s">
        <v>23</v>
      </c>
      <c r="I69" s="2" t="s">
        <v>6</v>
      </c>
      <c r="J69" s="2" t="s">
        <v>7</v>
      </c>
      <c r="K69" s="2" t="s">
        <v>16</v>
      </c>
      <c r="L69" s="1" t="s">
        <v>8</v>
      </c>
    </row>
    <row r="70" spans="2:14" x14ac:dyDescent="0.25">
      <c r="B70" s="1">
        <v>1</v>
      </c>
      <c r="C70" s="1" t="s">
        <v>78</v>
      </c>
      <c r="D70" s="1">
        <v>49.7</v>
      </c>
      <c r="E70" s="3">
        <v>30</v>
      </c>
      <c r="F70" s="3">
        <v>32.5</v>
      </c>
      <c r="G70" s="14">
        <v>35</v>
      </c>
      <c r="H70" s="1">
        <v>35.049999999999997</v>
      </c>
      <c r="I70" s="1">
        <v>35</v>
      </c>
      <c r="J70" s="1">
        <v>35.729999999999997</v>
      </c>
      <c r="K70" s="15">
        <v>36475</v>
      </c>
      <c r="L70" s="1">
        <v>1</v>
      </c>
    </row>
    <row r="71" spans="2:14" x14ac:dyDescent="0.25">
      <c r="B71" s="1">
        <v>2</v>
      </c>
      <c r="C71" s="1" t="s">
        <v>38</v>
      </c>
      <c r="D71" s="1">
        <v>66.7</v>
      </c>
      <c r="E71" s="3">
        <v>35</v>
      </c>
      <c r="F71" s="3">
        <v>35</v>
      </c>
      <c r="G71" s="14">
        <v>37.5</v>
      </c>
      <c r="H71" s="1">
        <v>35.74</v>
      </c>
      <c r="I71" s="1">
        <v>37.5</v>
      </c>
      <c r="J71" s="1">
        <v>27.4</v>
      </c>
      <c r="K71" s="15">
        <v>26704</v>
      </c>
      <c r="L71" s="1">
        <v>4</v>
      </c>
    </row>
    <row r="72" spans="2:14" x14ac:dyDescent="0.25">
      <c r="B72" s="1">
        <v>3</v>
      </c>
      <c r="C72" s="1" t="s">
        <v>77</v>
      </c>
      <c r="D72" s="1">
        <v>58.76</v>
      </c>
      <c r="E72" s="3">
        <v>35</v>
      </c>
      <c r="F72" s="3">
        <v>37.5</v>
      </c>
      <c r="G72" s="20">
        <v>42.5</v>
      </c>
      <c r="H72" s="1">
        <v>32.76</v>
      </c>
      <c r="I72" s="1">
        <v>37.5</v>
      </c>
      <c r="J72" s="1">
        <v>31.16</v>
      </c>
      <c r="K72" s="15">
        <v>38000</v>
      </c>
      <c r="L72" s="1">
        <v>3</v>
      </c>
      <c r="N72" s="5"/>
    </row>
    <row r="73" spans="2:14" x14ac:dyDescent="0.25">
      <c r="B73" s="1">
        <v>4</v>
      </c>
      <c r="C73" s="1" t="s">
        <v>80</v>
      </c>
      <c r="D73" s="1">
        <v>58</v>
      </c>
      <c r="E73" s="3">
        <v>37.5</v>
      </c>
      <c r="F73" s="3">
        <v>40</v>
      </c>
      <c r="G73" s="14">
        <v>42.5</v>
      </c>
      <c r="H73" s="1">
        <v>43.03</v>
      </c>
      <c r="I73" s="1">
        <v>42.5</v>
      </c>
      <c r="J73" s="1">
        <v>35.369999999999997</v>
      </c>
      <c r="K73" s="15">
        <v>36387</v>
      </c>
      <c r="L73" s="1">
        <v>2</v>
      </c>
    </row>
    <row r="74" spans="2:14" x14ac:dyDescent="0.25">
      <c r="C74" s="5"/>
      <c r="D74" s="5"/>
    </row>
    <row r="75" spans="2:14" x14ac:dyDescent="0.25">
      <c r="C75" s="7" t="s">
        <v>46</v>
      </c>
      <c r="D75" s="7"/>
    </row>
    <row r="76" spans="2:14" ht="45" x14ac:dyDescent="0.25">
      <c r="B76" s="1" t="s">
        <v>0</v>
      </c>
      <c r="C76" s="1" t="s">
        <v>1</v>
      </c>
      <c r="D76" s="2" t="s">
        <v>10</v>
      </c>
      <c r="E76" s="2" t="s">
        <v>3</v>
      </c>
      <c r="F76" s="2" t="s">
        <v>4</v>
      </c>
      <c r="G76" s="2" t="s">
        <v>5</v>
      </c>
      <c r="H76" s="2" t="s">
        <v>9</v>
      </c>
      <c r="I76" s="2" t="s">
        <v>6</v>
      </c>
      <c r="J76" s="2" t="s">
        <v>7</v>
      </c>
      <c r="K76" s="2" t="s">
        <v>16</v>
      </c>
      <c r="L76" s="1" t="s">
        <v>8</v>
      </c>
    </row>
    <row r="77" spans="2:14" x14ac:dyDescent="0.25">
      <c r="B77" s="6">
        <v>1</v>
      </c>
      <c r="C77" s="1" t="s">
        <v>11</v>
      </c>
      <c r="D77" s="1">
        <v>53.8</v>
      </c>
      <c r="E77" s="14">
        <v>40</v>
      </c>
      <c r="F77" s="14">
        <v>42.5</v>
      </c>
      <c r="G77" s="20">
        <v>45</v>
      </c>
      <c r="H77" s="3">
        <v>0.91490000000000005</v>
      </c>
      <c r="I77" s="3">
        <v>42.5</v>
      </c>
      <c r="J77" s="1">
        <f t="shared" ref="J77:J92" si="4">H77*I77</f>
        <v>38.883250000000004</v>
      </c>
      <c r="K77" s="15">
        <v>37404</v>
      </c>
      <c r="L77" s="1">
        <v>11</v>
      </c>
    </row>
    <row r="78" spans="2:14" x14ac:dyDescent="0.25">
      <c r="B78" s="6">
        <v>2</v>
      </c>
      <c r="C78" s="1" t="s">
        <v>47</v>
      </c>
      <c r="D78" s="1">
        <v>74.25</v>
      </c>
      <c r="E78" s="3">
        <v>47.5</v>
      </c>
      <c r="F78" s="3">
        <v>50</v>
      </c>
      <c r="G78" s="20">
        <v>55</v>
      </c>
      <c r="H78" s="3">
        <v>0.6694</v>
      </c>
      <c r="I78" s="3">
        <v>50</v>
      </c>
      <c r="J78" s="1">
        <f t="shared" si="4"/>
        <v>33.47</v>
      </c>
      <c r="K78" s="15">
        <v>32576</v>
      </c>
      <c r="L78" s="1">
        <v>16</v>
      </c>
    </row>
    <row r="79" spans="2:14" x14ac:dyDescent="0.25">
      <c r="B79" s="6">
        <v>3</v>
      </c>
      <c r="C79" s="1" t="s">
        <v>84</v>
      </c>
      <c r="D79" s="1">
        <v>59</v>
      </c>
      <c r="E79" s="1">
        <v>47.5</v>
      </c>
      <c r="F79" s="1">
        <v>50</v>
      </c>
      <c r="G79" s="18">
        <v>52.5</v>
      </c>
      <c r="H79" s="1">
        <v>0.82709999999999995</v>
      </c>
      <c r="I79" s="1">
        <v>52.5</v>
      </c>
      <c r="J79" s="1">
        <f t="shared" si="4"/>
        <v>43.422750000000001</v>
      </c>
      <c r="K79" s="15">
        <v>36444</v>
      </c>
      <c r="L79" s="1">
        <v>2</v>
      </c>
    </row>
    <row r="80" spans="2:14" x14ac:dyDescent="0.25">
      <c r="B80" s="1">
        <v>4</v>
      </c>
      <c r="C80" s="1" t="s">
        <v>81</v>
      </c>
      <c r="D80" s="1">
        <v>65.3</v>
      </c>
      <c r="E80" s="1">
        <v>50</v>
      </c>
      <c r="F80" s="1">
        <v>52.5</v>
      </c>
      <c r="G80" s="18">
        <v>55</v>
      </c>
      <c r="H80" s="1">
        <v>0.74809999999999999</v>
      </c>
      <c r="I80" s="1">
        <v>55</v>
      </c>
      <c r="J80" s="1">
        <f t="shared" si="4"/>
        <v>41.145499999999998</v>
      </c>
      <c r="K80" s="15">
        <v>38252</v>
      </c>
      <c r="L80" s="1">
        <v>9</v>
      </c>
    </row>
    <row r="81" spans="2:12" x14ac:dyDescent="0.25">
      <c r="B81" s="6">
        <v>5</v>
      </c>
      <c r="C81" s="1" t="s">
        <v>82</v>
      </c>
      <c r="D81" s="1">
        <v>74.099999999999994</v>
      </c>
      <c r="E81" s="1">
        <v>50</v>
      </c>
      <c r="F81" s="1">
        <v>55</v>
      </c>
      <c r="G81" s="21">
        <v>57.5</v>
      </c>
      <c r="H81" s="1">
        <v>0.67079999999999995</v>
      </c>
      <c r="I81" s="1">
        <v>55</v>
      </c>
      <c r="J81" s="1">
        <f t="shared" si="4"/>
        <v>36.893999999999998</v>
      </c>
      <c r="K81" s="15">
        <v>38222</v>
      </c>
      <c r="L81" s="1">
        <v>14</v>
      </c>
    </row>
    <row r="82" spans="2:12" x14ac:dyDescent="0.25">
      <c r="B82" s="6">
        <v>6</v>
      </c>
      <c r="C82" s="1" t="s">
        <v>83</v>
      </c>
      <c r="D82" s="1">
        <v>63.3</v>
      </c>
      <c r="E82" s="1">
        <v>50</v>
      </c>
      <c r="F82" s="1">
        <v>52.5</v>
      </c>
      <c r="G82" s="18">
        <v>55</v>
      </c>
      <c r="H82" s="1">
        <v>0.77059999999999995</v>
      </c>
      <c r="I82" s="1">
        <v>55</v>
      </c>
      <c r="J82" s="1">
        <f t="shared" si="4"/>
        <v>42.382999999999996</v>
      </c>
      <c r="K82" s="15">
        <v>37169</v>
      </c>
      <c r="L82" s="1">
        <v>5</v>
      </c>
    </row>
    <row r="83" spans="2:12" x14ac:dyDescent="0.25">
      <c r="B83" s="6">
        <v>7</v>
      </c>
      <c r="C83" s="1" t="s">
        <v>87</v>
      </c>
      <c r="D83" s="1">
        <v>63.45</v>
      </c>
      <c r="E83" s="1">
        <v>50</v>
      </c>
      <c r="F83" s="1">
        <v>55</v>
      </c>
      <c r="G83" s="18">
        <v>55</v>
      </c>
      <c r="H83" s="1">
        <v>0.76819999999999999</v>
      </c>
      <c r="I83" s="1">
        <v>55</v>
      </c>
      <c r="J83" s="1">
        <f t="shared" si="4"/>
        <v>42.250999999999998</v>
      </c>
      <c r="K83" s="15">
        <v>38087</v>
      </c>
      <c r="L83" s="1">
        <v>6</v>
      </c>
    </row>
    <row r="84" spans="2:12" x14ac:dyDescent="0.25">
      <c r="B84" s="6">
        <v>8</v>
      </c>
      <c r="C84" s="1" t="s">
        <v>100</v>
      </c>
      <c r="D84" s="1">
        <v>64.900000000000006</v>
      </c>
      <c r="E84" s="1">
        <v>50</v>
      </c>
      <c r="F84" s="21">
        <v>52.5</v>
      </c>
      <c r="G84" s="21">
        <v>52.5</v>
      </c>
      <c r="H84" s="1">
        <v>0.75239999999999996</v>
      </c>
      <c r="I84" s="1">
        <v>50</v>
      </c>
      <c r="J84" s="1">
        <f t="shared" si="4"/>
        <v>37.619999999999997</v>
      </c>
      <c r="K84" s="15">
        <v>37733</v>
      </c>
      <c r="L84" s="1">
        <v>12</v>
      </c>
    </row>
    <row r="85" spans="2:12" x14ac:dyDescent="0.25">
      <c r="B85" s="6">
        <v>9</v>
      </c>
      <c r="C85" s="1" t="s">
        <v>99</v>
      </c>
      <c r="D85" s="1">
        <v>61.35</v>
      </c>
      <c r="E85" s="1">
        <v>50</v>
      </c>
      <c r="F85" s="1">
        <v>55</v>
      </c>
      <c r="G85" s="21">
        <v>57.5</v>
      </c>
      <c r="H85" s="1">
        <v>0.79400000000000004</v>
      </c>
      <c r="I85" s="1">
        <v>55</v>
      </c>
      <c r="J85" s="1">
        <f t="shared" si="4"/>
        <v>43.67</v>
      </c>
      <c r="K85" s="15">
        <v>37342</v>
      </c>
      <c r="L85" s="1">
        <v>1</v>
      </c>
    </row>
    <row r="86" spans="2:12" x14ac:dyDescent="0.25">
      <c r="B86" s="6">
        <v>10</v>
      </c>
      <c r="C86" s="1" t="s">
        <v>89</v>
      </c>
      <c r="D86" s="1">
        <v>61.75</v>
      </c>
      <c r="E86" s="1">
        <v>50</v>
      </c>
      <c r="F86" s="21">
        <v>52.5</v>
      </c>
      <c r="G86" s="21">
        <v>52.5</v>
      </c>
      <c r="H86" s="1">
        <v>0.78890000000000005</v>
      </c>
      <c r="I86" s="1">
        <v>50</v>
      </c>
      <c r="J86" s="1">
        <f t="shared" si="4"/>
        <v>39.445</v>
      </c>
      <c r="K86" s="15">
        <v>37313</v>
      </c>
      <c r="L86" s="1">
        <v>10</v>
      </c>
    </row>
    <row r="87" spans="2:12" x14ac:dyDescent="0.25">
      <c r="B87" s="6">
        <v>11</v>
      </c>
      <c r="C87" s="1" t="s">
        <v>48</v>
      </c>
      <c r="D87" s="1">
        <v>80</v>
      </c>
      <c r="E87" s="3">
        <v>55</v>
      </c>
      <c r="F87" s="20">
        <v>57.5</v>
      </c>
      <c r="G87" s="20">
        <v>57.5</v>
      </c>
      <c r="H87" s="3">
        <v>0.63290000000000002</v>
      </c>
      <c r="I87" s="3">
        <v>55</v>
      </c>
      <c r="J87" s="1">
        <f t="shared" si="4"/>
        <v>34.8095</v>
      </c>
      <c r="K87" s="15">
        <v>35480</v>
      </c>
      <c r="L87" s="1">
        <v>15</v>
      </c>
    </row>
    <row r="88" spans="2:12" x14ac:dyDescent="0.25">
      <c r="B88" s="1">
        <v>12</v>
      </c>
      <c r="C88" s="1" t="s">
        <v>49</v>
      </c>
      <c r="D88" s="1">
        <v>72.099999999999994</v>
      </c>
      <c r="E88" s="3">
        <v>55</v>
      </c>
      <c r="F88" s="3">
        <v>60</v>
      </c>
      <c r="G88" s="14">
        <v>62.5</v>
      </c>
      <c r="H88" s="3">
        <v>0.68589999999999995</v>
      </c>
      <c r="I88" s="3">
        <v>62.5</v>
      </c>
      <c r="J88" s="1">
        <f t="shared" si="4"/>
        <v>42.868749999999999</v>
      </c>
      <c r="K88" s="15">
        <v>36272</v>
      </c>
      <c r="L88" s="1">
        <v>4</v>
      </c>
    </row>
    <row r="89" spans="2:12" x14ac:dyDescent="0.25">
      <c r="B89" s="6">
        <v>13</v>
      </c>
      <c r="C89" s="1" t="s">
        <v>75</v>
      </c>
      <c r="D89" s="6">
        <v>63.5</v>
      </c>
      <c r="E89" s="20">
        <v>55</v>
      </c>
      <c r="F89" s="20">
        <v>55</v>
      </c>
      <c r="G89" s="20">
        <v>55</v>
      </c>
      <c r="H89" s="1">
        <v>0.76819999999999999</v>
      </c>
      <c r="I89" s="21">
        <v>0</v>
      </c>
      <c r="J89" s="21">
        <f t="shared" si="4"/>
        <v>0</v>
      </c>
      <c r="K89" s="15">
        <v>33127</v>
      </c>
      <c r="L89" s="1">
        <v>17</v>
      </c>
    </row>
    <row r="90" spans="2:12" x14ac:dyDescent="0.25">
      <c r="B90" s="6">
        <v>14</v>
      </c>
      <c r="C90" s="1" t="s">
        <v>86</v>
      </c>
      <c r="D90" s="1">
        <v>70.45</v>
      </c>
      <c r="E90" s="1">
        <v>55</v>
      </c>
      <c r="F90" s="1">
        <v>60</v>
      </c>
      <c r="G90" s="21">
        <v>62.5</v>
      </c>
      <c r="H90" s="1">
        <v>0.69889999999999997</v>
      </c>
      <c r="I90" s="1">
        <v>60</v>
      </c>
      <c r="J90" s="1">
        <f t="shared" si="4"/>
        <v>41.933999999999997</v>
      </c>
      <c r="K90" s="15">
        <v>37997</v>
      </c>
      <c r="L90" s="1">
        <v>7</v>
      </c>
    </row>
    <row r="91" spans="2:12" x14ac:dyDescent="0.25">
      <c r="B91" s="6">
        <v>15</v>
      </c>
      <c r="C91" s="1" t="s">
        <v>96</v>
      </c>
      <c r="D91" s="1">
        <v>81.25</v>
      </c>
      <c r="E91" s="1">
        <v>55</v>
      </c>
      <c r="F91" s="1">
        <v>60</v>
      </c>
      <c r="G91" s="21">
        <v>70</v>
      </c>
      <c r="H91" s="1">
        <v>0.62570000000000003</v>
      </c>
      <c r="I91" s="1">
        <v>60</v>
      </c>
      <c r="J91" s="1">
        <f t="shared" si="4"/>
        <v>37.542000000000002</v>
      </c>
      <c r="K91" s="15">
        <v>36829</v>
      </c>
      <c r="L91" s="1">
        <v>13</v>
      </c>
    </row>
    <row r="92" spans="2:12" x14ac:dyDescent="0.25">
      <c r="B92" s="6">
        <v>16</v>
      </c>
      <c r="C92" s="1" t="s">
        <v>85</v>
      </c>
      <c r="D92" s="1">
        <v>70.95</v>
      </c>
      <c r="E92" s="1">
        <v>57.5</v>
      </c>
      <c r="F92" s="1">
        <v>62.5</v>
      </c>
      <c r="G92" s="21">
        <v>65</v>
      </c>
      <c r="H92" s="1">
        <v>0.69469999999999998</v>
      </c>
      <c r="I92" s="1">
        <v>62.5</v>
      </c>
      <c r="J92" s="1">
        <f t="shared" si="4"/>
        <v>43.418749999999996</v>
      </c>
      <c r="K92" s="15">
        <v>37994</v>
      </c>
      <c r="L92" s="1">
        <v>3</v>
      </c>
    </row>
    <row r="93" spans="2:12" x14ac:dyDescent="0.25">
      <c r="B93" s="6">
        <v>17</v>
      </c>
      <c r="C93" s="6" t="s">
        <v>56</v>
      </c>
      <c r="D93" s="1">
        <v>98.5</v>
      </c>
      <c r="E93" s="14">
        <v>70</v>
      </c>
      <c r="F93" s="20">
        <v>75</v>
      </c>
      <c r="G93" s="14">
        <v>75</v>
      </c>
      <c r="H93" s="3">
        <v>0.55779999999999996</v>
      </c>
      <c r="I93" s="3">
        <v>75</v>
      </c>
      <c r="J93" s="1">
        <f>H93*I93</f>
        <v>41.834999999999994</v>
      </c>
      <c r="K93" s="15">
        <v>33393</v>
      </c>
      <c r="L93" s="1">
        <v>8</v>
      </c>
    </row>
    <row r="95" spans="2:12" x14ac:dyDescent="0.25">
      <c r="C95" s="7" t="s">
        <v>73</v>
      </c>
      <c r="D95" s="7"/>
    </row>
    <row r="96" spans="2:12" ht="36" customHeight="1" x14ac:dyDescent="0.25">
      <c r="B96" s="1" t="s">
        <v>0</v>
      </c>
      <c r="C96" s="1" t="s">
        <v>1</v>
      </c>
      <c r="D96" s="2" t="s">
        <v>10</v>
      </c>
      <c r="E96" s="2" t="s">
        <v>3</v>
      </c>
      <c r="F96" s="2" t="s">
        <v>4</v>
      </c>
      <c r="G96" s="2" t="s">
        <v>5</v>
      </c>
      <c r="H96" s="2" t="s">
        <v>9</v>
      </c>
      <c r="I96" s="2" t="s">
        <v>6</v>
      </c>
      <c r="J96" s="2" t="s">
        <v>7</v>
      </c>
      <c r="K96" s="2" t="s">
        <v>16</v>
      </c>
      <c r="L96" s="1" t="s">
        <v>8</v>
      </c>
    </row>
    <row r="97" spans="2:14" x14ac:dyDescent="0.25">
      <c r="B97" s="6">
        <v>1</v>
      </c>
      <c r="C97" s="1" t="s">
        <v>74</v>
      </c>
      <c r="D97" s="1">
        <v>88.85</v>
      </c>
      <c r="E97" s="1">
        <v>57.5</v>
      </c>
      <c r="F97" s="21">
        <v>65</v>
      </c>
      <c r="G97" s="18">
        <v>65</v>
      </c>
      <c r="H97" s="1">
        <v>0.5897</v>
      </c>
      <c r="I97" s="1">
        <v>65</v>
      </c>
      <c r="J97" s="1">
        <f>H97*I97</f>
        <v>38.330500000000001</v>
      </c>
      <c r="K97" s="15">
        <v>29449</v>
      </c>
      <c r="L97" s="6">
        <v>1</v>
      </c>
    </row>
    <row r="99" spans="2:14" x14ac:dyDescent="0.25">
      <c r="C99" s="7" t="s">
        <v>50</v>
      </c>
      <c r="D99" s="7"/>
    </row>
    <row r="100" spans="2:14" ht="45" x14ac:dyDescent="0.25">
      <c r="B100" s="1" t="s">
        <v>0</v>
      </c>
      <c r="C100" s="1" t="s">
        <v>1</v>
      </c>
      <c r="D100" s="2" t="s">
        <v>10</v>
      </c>
      <c r="E100" s="2" t="s">
        <v>3</v>
      </c>
      <c r="F100" s="2" t="s">
        <v>4</v>
      </c>
      <c r="G100" s="2" t="s">
        <v>5</v>
      </c>
      <c r="H100" s="2" t="s">
        <v>9</v>
      </c>
      <c r="I100" s="2" t="s">
        <v>6</v>
      </c>
      <c r="J100" s="2" t="s">
        <v>7</v>
      </c>
      <c r="K100" s="2" t="s">
        <v>16</v>
      </c>
      <c r="L100" s="1" t="s">
        <v>8</v>
      </c>
    </row>
    <row r="101" spans="2:14" x14ac:dyDescent="0.25">
      <c r="B101" s="6">
        <v>1</v>
      </c>
      <c r="C101" s="1" t="s">
        <v>51</v>
      </c>
      <c r="D101" s="1">
        <v>84.7</v>
      </c>
      <c r="E101" s="3">
        <v>55</v>
      </c>
      <c r="F101" s="14">
        <v>65</v>
      </c>
      <c r="G101" s="14">
        <v>72.5</v>
      </c>
      <c r="H101" s="3">
        <v>0.60829999999999995</v>
      </c>
      <c r="I101" s="3">
        <v>72.5</v>
      </c>
      <c r="J101" s="1">
        <f t="shared" ref="J101:J103" si="5">H101*I101</f>
        <v>44.101749999999996</v>
      </c>
      <c r="K101" s="15">
        <v>34723</v>
      </c>
      <c r="L101" s="1">
        <v>2</v>
      </c>
    </row>
    <row r="102" spans="2:14" x14ac:dyDescent="0.25">
      <c r="B102" s="6">
        <v>2</v>
      </c>
      <c r="C102" s="6" t="s">
        <v>14</v>
      </c>
      <c r="D102" s="1">
        <v>94</v>
      </c>
      <c r="E102" s="20">
        <v>62.5</v>
      </c>
      <c r="F102" s="14">
        <v>62.5</v>
      </c>
      <c r="G102" s="20">
        <v>65</v>
      </c>
      <c r="H102" s="3">
        <v>0.57099999999999995</v>
      </c>
      <c r="I102" s="3">
        <v>62.5</v>
      </c>
      <c r="J102" s="1">
        <f t="shared" si="5"/>
        <v>35.6875</v>
      </c>
      <c r="K102" s="15">
        <v>26182</v>
      </c>
      <c r="L102" s="1">
        <v>3</v>
      </c>
    </row>
    <row r="103" spans="2:14" x14ac:dyDescent="0.25">
      <c r="B103" s="6">
        <v>3</v>
      </c>
      <c r="C103" s="1" t="s">
        <v>52</v>
      </c>
      <c r="D103" s="1">
        <v>88.1</v>
      </c>
      <c r="E103" s="3">
        <v>67.5</v>
      </c>
      <c r="F103" s="3">
        <v>72.5</v>
      </c>
      <c r="G103" s="14">
        <v>80</v>
      </c>
      <c r="H103" s="3">
        <v>0.59299999999999997</v>
      </c>
      <c r="I103" s="3">
        <v>80</v>
      </c>
      <c r="J103" s="1">
        <f t="shared" si="5"/>
        <v>47.44</v>
      </c>
      <c r="K103" s="15">
        <v>29607</v>
      </c>
      <c r="L103" s="1">
        <v>1</v>
      </c>
    </row>
    <row r="105" spans="2:14" x14ac:dyDescent="0.25">
      <c r="C105" s="7" t="s">
        <v>53</v>
      </c>
      <c r="D105" s="7"/>
      <c r="E105" s="7"/>
    </row>
    <row r="106" spans="2:14" ht="45" x14ac:dyDescent="0.25">
      <c r="B106" s="1" t="s">
        <v>0</v>
      </c>
      <c r="C106" s="1" t="s">
        <v>1</v>
      </c>
      <c r="D106" s="2" t="s">
        <v>10</v>
      </c>
      <c r="E106" s="2" t="s">
        <v>3</v>
      </c>
      <c r="F106" s="2" t="s">
        <v>4</v>
      </c>
      <c r="G106" s="2" t="s">
        <v>5</v>
      </c>
      <c r="H106" s="2" t="s">
        <v>9</v>
      </c>
      <c r="I106" s="2" t="s">
        <v>6</v>
      </c>
      <c r="J106" s="2" t="s">
        <v>7</v>
      </c>
      <c r="K106" s="2" t="s">
        <v>16</v>
      </c>
      <c r="L106" s="1" t="s">
        <v>8</v>
      </c>
      <c r="N106" s="17"/>
    </row>
    <row r="107" spans="2:14" x14ac:dyDescent="0.25">
      <c r="B107" s="6">
        <v>1</v>
      </c>
      <c r="C107" s="1" t="s">
        <v>90</v>
      </c>
      <c r="D107" s="1">
        <v>66.2</v>
      </c>
      <c r="E107" s="1">
        <v>50</v>
      </c>
      <c r="F107" s="1">
        <v>55</v>
      </c>
      <c r="G107" s="18">
        <v>60</v>
      </c>
      <c r="H107" s="1">
        <v>0.73870000000000002</v>
      </c>
      <c r="I107" s="1">
        <v>60</v>
      </c>
      <c r="J107" s="1">
        <f t="shared" ref="J107:J120" si="6">H107*I107</f>
        <v>44.322000000000003</v>
      </c>
      <c r="K107" s="15">
        <v>34720</v>
      </c>
      <c r="L107" s="1">
        <v>14</v>
      </c>
    </row>
    <row r="108" spans="2:14" x14ac:dyDescent="0.25">
      <c r="B108" s="6">
        <v>2</v>
      </c>
      <c r="C108" s="1" t="s">
        <v>88</v>
      </c>
      <c r="D108" s="1">
        <v>64.900000000000006</v>
      </c>
      <c r="E108" s="1">
        <v>55</v>
      </c>
      <c r="F108" s="1">
        <v>60</v>
      </c>
      <c r="G108" s="21">
        <v>65</v>
      </c>
      <c r="H108" s="1">
        <v>0.75239999999999996</v>
      </c>
      <c r="I108" s="1">
        <v>60</v>
      </c>
      <c r="J108" s="1">
        <f t="shared" si="6"/>
        <v>45.143999999999998</v>
      </c>
      <c r="K108" s="15">
        <v>37733</v>
      </c>
      <c r="L108" s="1">
        <v>13</v>
      </c>
    </row>
    <row r="109" spans="2:14" x14ac:dyDescent="0.25">
      <c r="B109" s="1">
        <v>3</v>
      </c>
      <c r="C109" s="1" t="s">
        <v>81</v>
      </c>
      <c r="D109" s="1">
        <v>65.3</v>
      </c>
      <c r="E109" s="1">
        <v>60</v>
      </c>
      <c r="F109" s="1">
        <v>65</v>
      </c>
      <c r="G109" s="18">
        <v>72.5</v>
      </c>
      <c r="H109" s="1">
        <v>0.74809999999999999</v>
      </c>
      <c r="I109" s="1">
        <v>72.5</v>
      </c>
      <c r="J109" s="1">
        <f t="shared" si="6"/>
        <v>54.237249999999996</v>
      </c>
      <c r="K109" s="15">
        <v>38252</v>
      </c>
      <c r="L109" s="1">
        <v>5</v>
      </c>
    </row>
    <row r="110" spans="2:14" x14ac:dyDescent="0.25">
      <c r="B110" s="6">
        <v>4</v>
      </c>
      <c r="C110" s="1" t="s">
        <v>83</v>
      </c>
      <c r="D110" s="1">
        <v>63.3</v>
      </c>
      <c r="E110" s="1">
        <v>60</v>
      </c>
      <c r="F110" s="1">
        <v>65</v>
      </c>
      <c r="G110" s="18">
        <v>67.5</v>
      </c>
      <c r="H110" s="1">
        <v>0.77059999999999995</v>
      </c>
      <c r="I110" s="1">
        <v>67.5</v>
      </c>
      <c r="J110" s="1">
        <f t="shared" si="6"/>
        <v>52.015499999999996</v>
      </c>
      <c r="K110" s="15">
        <v>37169</v>
      </c>
      <c r="L110" s="1">
        <v>7</v>
      </c>
    </row>
    <row r="111" spans="2:14" x14ac:dyDescent="0.25">
      <c r="B111" s="6">
        <v>5</v>
      </c>
      <c r="C111" s="1" t="s">
        <v>87</v>
      </c>
      <c r="D111" s="1">
        <v>63.45</v>
      </c>
      <c r="E111" s="1">
        <v>60</v>
      </c>
      <c r="F111" s="1">
        <v>67.5</v>
      </c>
      <c r="G111" s="18">
        <v>72.5</v>
      </c>
      <c r="H111" s="1">
        <v>0.76819999999999999</v>
      </c>
      <c r="I111" s="1">
        <v>72.5</v>
      </c>
      <c r="J111" s="1">
        <f t="shared" si="6"/>
        <v>55.694499999999998</v>
      </c>
      <c r="K111" s="15">
        <v>38087</v>
      </c>
      <c r="L111" s="1">
        <v>3</v>
      </c>
    </row>
    <row r="112" spans="2:14" x14ac:dyDescent="0.25">
      <c r="B112" s="6">
        <v>6</v>
      </c>
      <c r="C112" s="1" t="s">
        <v>99</v>
      </c>
      <c r="D112" s="1">
        <v>61.35</v>
      </c>
      <c r="E112" s="1">
        <v>60</v>
      </c>
      <c r="F112" s="1">
        <v>65</v>
      </c>
      <c r="G112" s="18">
        <v>67.5</v>
      </c>
      <c r="H112" s="1">
        <v>0.79400000000000004</v>
      </c>
      <c r="I112" s="1">
        <v>67.5</v>
      </c>
      <c r="J112" s="1">
        <f t="shared" si="6"/>
        <v>53.595000000000006</v>
      </c>
      <c r="K112" s="15">
        <v>37342</v>
      </c>
      <c r="L112" s="1">
        <v>6</v>
      </c>
    </row>
    <row r="113" spans="2:14" x14ac:dyDescent="0.25">
      <c r="B113" s="6">
        <v>7</v>
      </c>
      <c r="C113" s="1" t="s">
        <v>91</v>
      </c>
      <c r="D113" s="1">
        <v>74.2</v>
      </c>
      <c r="E113" s="1">
        <v>60</v>
      </c>
      <c r="F113" s="1">
        <v>70</v>
      </c>
      <c r="G113" s="21">
        <v>75</v>
      </c>
      <c r="H113" s="1">
        <v>0.67010000000000003</v>
      </c>
      <c r="I113" s="1">
        <v>70</v>
      </c>
      <c r="J113" s="1">
        <f t="shared" si="6"/>
        <v>46.907000000000004</v>
      </c>
      <c r="K113" s="15">
        <v>35941</v>
      </c>
      <c r="L113" s="1">
        <v>11</v>
      </c>
    </row>
    <row r="114" spans="2:14" x14ac:dyDescent="0.25">
      <c r="B114" s="6">
        <v>8</v>
      </c>
      <c r="C114" s="1" t="s">
        <v>89</v>
      </c>
      <c r="D114" s="1">
        <v>61.75</v>
      </c>
      <c r="E114" s="1">
        <v>62.5</v>
      </c>
      <c r="F114" s="1">
        <v>65</v>
      </c>
      <c r="G114" s="21">
        <v>70</v>
      </c>
      <c r="H114" s="1">
        <v>0.78890000000000005</v>
      </c>
      <c r="I114" s="1">
        <v>65</v>
      </c>
      <c r="J114" s="1">
        <f t="shared" si="6"/>
        <v>51.278500000000001</v>
      </c>
      <c r="K114" s="15">
        <v>37313</v>
      </c>
      <c r="L114" s="1">
        <v>8</v>
      </c>
    </row>
    <row r="115" spans="2:14" x14ac:dyDescent="0.25">
      <c r="B115" s="6">
        <v>9</v>
      </c>
      <c r="C115" s="1" t="s">
        <v>82</v>
      </c>
      <c r="D115" s="1">
        <v>74.099999999999994</v>
      </c>
      <c r="E115" s="1">
        <v>65</v>
      </c>
      <c r="F115" s="1">
        <v>70</v>
      </c>
      <c r="G115" s="1">
        <v>75</v>
      </c>
      <c r="H115" s="1">
        <v>0.67079999999999995</v>
      </c>
      <c r="I115" s="1">
        <v>75</v>
      </c>
      <c r="J115" s="1">
        <f t="shared" si="6"/>
        <v>50.309999999999995</v>
      </c>
      <c r="K115" s="15">
        <v>38222</v>
      </c>
      <c r="L115" s="1">
        <v>9</v>
      </c>
    </row>
    <row r="116" spans="2:14" x14ac:dyDescent="0.25">
      <c r="B116" s="6">
        <v>10</v>
      </c>
      <c r="C116" s="1" t="s">
        <v>101</v>
      </c>
      <c r="D116" s="1">
        <v>59</v>
      </c>
      <c r="E116" s="1">
        <v>65</v>
      </c>
      <c r="F116" s="1">
        <v>67.5</v>
      </c>
      <c r="G116" s="18">
        <v>70</v>
      </c>
      <c r="H116" s="1">
        <v>0.82709999999999995</v>
      </c>
      <c r="I116" s="1">
        <v>70</v>
      </c>
      <c r="J116" s="1">
        <f t="shared" si="6"/>
        <v>57.896999999999998</v>
      </c>
      <c r="K116" s="15">
        <v>36444</v>
      </c>
      <c r="L116" s="1">
        <v>2</v>
      </c>
    </row>
    <row r="117" spans="2:14" x14ac:dyDescent="0.25">
      <c r="B117" s="6">
        <v>11</v>
      </c>
      <c r="C117" s="1" t="s">
        <v>86</v>
      </c>
      <c r="D117" s="1">
        <v>70.45</v>
      </c>
      <c r="E117" s="1">
        <v>65</v>
      </c>
      <c r="F117" s="1">
        <v>70</v>
      </c>
      <c r="G117" s="21">
        <v>75</v>
      </c>
      <c r="H117" s="1">
        <v>0.69889999999999997</v>
      </c>
      <c r="I117" s="1">
        <v>70</v>
      </c>
      <c r="J117" s="1">
        <f t="shared" si="6"/>
        <v>48.922999999999995</v>
      </c>
      <c r="K117" s="15">
        <v>37997</v>
      </c>
      <c r="L117" s="1">
        <v>10</v>
      </c>
    </row>
    <row r="118" spans="2:14" x14ac:dyDescent="0.25">
      <c r="B118" s="6">
        <v>12</v>
      </c>
      <c r="C118" s="1" t="s">
        <v>12</v>
      </c>
      <c r="D118" s="1">
        <v>79.3</v>
      </c>
      <c r="E118" s="3">
        <v>70</v>
      </c>
      <c r="F118" s="14">
        <v>72.5</v>
      </c>
      <c r="G118" s="20">
        <v>75</v>
      </c>
      <c r="H118" s="3">
        <v>0.63700000000000001</v>
      </c>
      <c r="I118" s="3">
        <v>72.5</v>
      </c>
      <c r="J118" s="1">
        <f t="shared" si="6"/>
        <v>46.182499999999997</v>
      </c>
      <c r="K118" s="15">
        <v>37951</v>
      </c>
      <c r="L118" s="1">
        <v>12</v>
      </c>
    </row>
    <row r="119" spans="2:14" x14ac:dyDescent="0.25">
      <c r="B119" s="6">
        <v>13</v>
      </c>
      <c r="C119" s="1" t="s">
        <v>92</v>
      </c>
      <c r="D119" s="1">
        <v>64.400000000000006</v>
      </c>
      <c r="E119" s="1">
        <v>75</v>
      </c>
      <c r="F119" s="1">
        <v>77.5</v>
      </c>
      <c r="G119" s="18">
        <v>82.5</v>
      </c>
      <c r="H119" s="1">
        <v>0.75680000000000003</v>
      </c>
      <c r="I119" s="1">
        <v>82.5</v>
      </c>
      <c r="J119" s="1">
        <f t="shared" si="6"/>
        <v>62.436</v>
      </c>
      <c r="K119" s="15">
        <v>37009</v>
      </c>
      <c r="L119" s="1">
        <v>1</v>
      </c>
    </row>
    <row r="120" spans="2:14" x14ac:dyDescent="0.25">
      <c r="B120" s="6">
        <v>14</v>
      </c>
      <c r="C120" s="1" t="s">
        <v>56</v>
      </c>
      <c r="D120" s="1">
        <v>98.5</v>
      </c>
      <c r="E120" s="3">
        <v>82.5</v>
      </c>
      <c r="F120" s="14">
        <v>90</v>
      </c>
      <c r="G120" s="14">
        <v>97.5</v>
      </c>
      <c r="H120" s="3">
        <v>0.55779999999999996</v>
      </c>
      <c r="I120" s="3">
        <v>97.5</v>
      </c>
      <c r="J120" s="1">
        <f t="shared" si="6"/>
        <v>54.385499999999993</v>
      </c>
      <c r="K120" s="15">
        <v>33393</v>
      </c>
      <c r="L120" s="1">
        <v>4</v>
      </c>
    </row>
    <row r="122" spans="2:14" x14ac:dyDescent="0.25">
      <c r="C122" s="7" t="s">
        <v>54</v>
      </c>
      <c r="D122" s="7"/>
      <c r="E122" s="7"/>
    </row>
    <row r="123" spans="2:14" ht="45" x14ac:dyDescent="0.25">
      <c r="B123" s="6" t="s">
        <v>0</v>
      </c>
      <c r="C123" s="1" t="s">
        <v>1</v>
      </c>
      <c r="D123" s="2" t="s">
        <v>10</v>
      </c>
      <c r="E123" s="2" t="s">
        <v>3</v>
      </c>
      <c r="F123" s="2" t="s">
        <v>4</v>
      </c>
      <c r="G123" s="2" t="s">
        <v>5</v>
      </c>
      <c r="H123" s="2" t="s">
        <v>9</v>
      </c>
      <c r="I123" s="2" t="s">
        <v>6</v>
      </c>
      <c r="J123" s="2" t="s">
        <v>7</v>
      </c>
      <c r="K123" s="2" t="s">
        <v>16</v>
      </c>
      <c r="L123" s="1" t="s">
        <v>8</v>
      </c>
    </row>
    <row r="124" spans="2:14" x14ac:dyDescent="0.25">
      <c r="B124" s="6">
        <v>1</v>
      </c>
      <c r="C124" s="1" t="s">
        <v>55</v>
      </c>
      <c r="D124" s="1">
        <v>79.849999999999994</v>
      </c>
      <c r="E124" s="3">
        <v>77.5</v>
      </c>
      <c r="F124" s="3">
        <v>82.5</v>
      </c>
      <c r="G124" s="3">
        <v>85</v>
      </c>
      <c r="H124" s="3">
        <v>0.63349999999999995</v>
      </c>
      <c r="I124" s="3">
        <v>85</v>
      </c>
      <c r="J124" s="1">
        <f t="shared" ref="J124" si="7">H124*I124</f>
        <v>53.847499999999997</v>
      </c>
      <c r="K124" s="15">
        <v>26521</v>
      </c>
      <c r="L124" s="1">
        <v>1</v>
      </c>
    </row>
    <row r="127" spans="2:14" x14ac:dyDescent="0.25">
      <c r="B127" s="5"/>
      <c r="C127" s="7" t="s">
        <v>57</v>
      </c>
      <c r="D127" s="7"/>
    </row>
    <row r="128" spans="2:14" ht="45" x14ac:dyDescent="0.25">
      <c r="B128" s="1" t="s">
        <v>0</v>
      </c>
      <c r="C128" s="1" t="s">
        <v>1</v>
      </c>
      <c r="D128" s="2" t="s">
        <v>10</v>
      </c>
      <c r="E128" s="2" t="s">
        <v>3</v>
      </c>
      <c r="F128" s="2" t="s">
        <v>4</v>
      </c>
      <c r="G128" s="2" t="s">
        <v>5</v>
      </c>
      <c r="H128" s="2" t="s">
        <v>9</v>
      </c>
      <c r="I128" s="2" t="s">
        <v>6</v>
      </c>
      <c r="J128" s="2" t="s">
        <v>7</v>
      </c>
      <c r="K128" s="2" t="s">
        <v>16</v>
      </c>
      <c r="L128" s="1" t="s">
        <v>8</v>
      </c>
      <c r="N128" s="17"/>
    </row>
    <row r="129" spans="2:14" x14ac:dyDescent="0.25">
      <c r="B129" s="6">
        <v>1</v>
      </c>
      <c r="C129" s="1" t="s">
        <v>90</v>
      </c>
      <c r="D129" s="1">
        <v>66.2</v>
      </c>
      <c r="E129" s="3">
        <v>40</v>
      </c>
      <c r="F129" s="14">
        <v>45</v>
      </c>
      <c r="G129" s="20">
        <v>47.5</v>
      </c>
      <c r="H129" s="1">
        <v>0.73870000000000002</v>
      </c>
      <c r="I129" s="3">
        <v>45</v>
      </c>
      <c r="J129" s="1">
        <f>H129*I129</f>
        <v>33.241500000000002</v>
      </c>
      <c r="K129" s="15">
        <v>34720</v>
      </c>
      <c r="L129" s="1">
        <v>3</v>
      </c>
    </row>
    <row r="130" spans="2:14" x14ac:dyDescent="0.25">
      <c r="B130" s="6">
        <v>2</v>
      </c>
      <c r="C130" s="1" t="s">
        <v>84</v>
      </c>
      <c r="D130" s="1">
        <v>59</v>
      </c>
      <c r="E130" s="3">
        <v>45</v>
      </c>
      <c r="F130" s="14">
        <v>47.5</v>
      </c>
      <c r="G130" s="14">
        <v>50</v>
      </c>
      <c r="H130" s="3">
        <v>0.82709999999999995</v>
      </c>
      <c r="I130" s="3">
        <v>50</v>
      </c>
      <c r="J130" s="1">
        <f>H130*I130</f>
        <v>41.354999999999997</v>
      </c>
      <c r="K130" s="15">
        <v>36444</v>
      </c>
      <c r="L130" s="1">
        <v>2</v>
      </c>
    </row>
    <row r="131" spans="2:14" x14ac:dyDescent="0.25">
      <c r="B131" s="6">
        <v>3</v>
      </c>
      <c r="C131" s="1" t="s">
        <v>92</v>
      </c>
      <c r="D131" s="1">
        <v>64.400000000000006</v>
      </c>
      <c r="E131" s="3">
        <v>65</v>
      </c>
      <c r="F131" s="20">
        <v>70</v>
      </c>
      <c r="G131" s="20">
        <v>70</v>
      </c>
      <c r="H131" s="3">
        <v>0.75800000000000001</v>
      </c>
      <c r="I131" s="3">
        <v>65</v>
      </c>
      <c r="J131" s="1">
        <f>H131*I131</f>
        <v>49.27</v>
      </c>
      <c r="K131" s="15">
        <v>37009</v>
      </c>
      <c r="L131" s="1">
        <v>1</v>
      </c>
    </row>
    <row r="133" spans="2:14" x14ac:dyDescent="0.25">
      <c r="B133" s="5"/>
      <c r="C133" s="7" t="s">
        <v>58</v>
      </c>
      <c r="D133" s="7"/>
    </row>
    <row r="134" spans="2:14" ht="45" x14ac:dyDescent="0.25">
      <c r="B134" s="1" t="s">
        <v>0</v>
      </c>
      <c r="C134" s="1" t="s">
        <v>1</v>
      </c>
      <c r="D134" s="2" t="s">
        <v>10</v>
      </c>
      <c r="E134" s="2" t="s">
        <v>3</v>
      </c>
      <c r="F134" s="2" t="s">
        <v>4</v>
      </c>
      <c r="G134" s="2" t="s">
        <v>5</v>
      </c>
      <c r="H134" s="2" t="s">
        <v>9</v>
      </c>
      <c r="I134" s="2" t="s">
        <v>6</v>
      </c>
      <c r="J134" s="2" t="s">
        <v>7</v>
      </c>
      <c r="K134" s="2" t="s">
        <v>16</v>
      </c>
      <c r="L134" s="1" t="s">
        <v>8</v>
      </c>
      <c r="N134" s="17"/>
    </row>
    <row r="135" spans="2:14" x14ac:dyDescent="0.25">
      <c r="B135" s="6">
        <v>1</v>
      </c>
      <c r="C135" s="1" t="s">
        <v>59</v>
      </c>
      <c r="D135" s="1">
        <v>81.599999999999994</v>
      </c>
      <c r="E135" s="20">
        <v>100</v>
      </c>
      <c r="F135" s="20">
        <v>100</v>
      </c>
      <c r="G135" s="20">
        <v>100</v>
      </c>
      <c r="H135" s="3">
        <v>0.62409999999999999</v>
      </c>
      <c r="I135" s="3">
        <v>0</v>
      </c>
      <c r="J135" s="1">
        <f t="shared" ref="J135" si="8">H135*I135</f>
        <v>0</v>
      </c>
      <c r="K135" s="15">
        <v>31268</v>
      </c>
      <c r="L135" s="1"/>
    </row>
    <row r="137" spans="2:14" x14ac:dyDescent="0.25">
      <c r="C137" s="7" t="s">
        <v>60</v>
      </c>
      <c r="D137" s="7"/>
    </row>
    <row r="138" spans="2:14" ht="45" x14ac:dyDescent="0.25">
      <c r="B138" s="1" t="s">
        <v>0</v>
      </c>
      <c r="C138" s="1" t="s">
        <v>1</v>
      </c>
      <c r="D138" s="2" t="s">
        <v>10</v>
      </c>
      <c r="E138" s="2" t="s">
        <v>18</v>
      </c>
      <c r="F138" s="2" t="s">
        <v>19</v>
      </c>
      <c r="G138" s="2" t="s">
        <v>20</v>
      </c>
      <c r="H138" s="2" t="s">
        <v>8</v>
      </c>
      <c r="I138" s="2" t="s">
        <v>16</v>
      </c>
    </row>
    <row r="139" spans="2:14" x14ac:dyDescent="0.25">
      <c r="B139" s="1">
        <v>1</v>
      </c>
      <c r="C139" s="1" t="s">
        <v>14</v>
      </c>
      <c r="D139" s="1">
        <v>94</v>
      </c>
      <c r="E139" s="3">
        <v>100</v>
      </c>
      <c r="F139" s="1">
        <v>12</v>
      </c>
      <c r="G139" s="1">
        <f t="shared" ref="G139" si="9">E139*F139/D139</f>
        <v>12.76595744680851</v>
      </c>
      <c r="H139" s="1">
        <v>1</v>
      </c>
      <c r="I139" s="15">
        <v>26182</v>
      </c>
    </row>
    <row r="140" spans="2:14" x14ac:dyDescent="0.25">
      <c r="B140" s="4"/>
      <c r="C140" s="4"/>
      <c r="D140" s="4"/>
      <c r="E140" s="9"/>
      <c r="F140" s="4"/>
      <c r="G140" s="4"/>
      <c r="H140" s="4"/>
      <c r="I140" s="16"/>
    </row>
    <row r="141" spans="2:14" x14ac:dyDescent="0.25">
      <c r="C141" s="7" t="s">
        <v>72</v>
      </c>
      <c r="D141" s="7"/>
    </row>
    <row r="142" spans="2:14" ht="45" x14ac:dyDescent="0.25">
      <c r="B142" s="1" t="s">
        <v>0</v>
      </c>
      <c r="C142" s="1" t="s">
        <v>1</v>
      </c>
      <c r="D142" s="2" t="s">
        <v>10</v>
      </c>
      <c r="E142" s="2" t="s">
        <v>18</v>
      </c>
      <c r="F142" s="2" t="s">
        <v>19</v>
      </c>
      <c r="G142" s="2" t="s">
        <v>20</v>
      </c>
      <c r="H142" s="2" t="s">
        <v>8</v>
      </c>
      <c r="I142" s="2" t="s">
        <v>16</v>
      </c>
    </row>
    <row r="143" spans="2:14" x14ac:dyDescent="0.25">
      <c r="B143" s="1">
        <v>1</v>
      </c>
      <c r="C143" s="1" t="s">
        <v>100</v>
      </c>
      <c r="D143" s="1">
        <v>64.900000000000006</v>
      </c>
      <c r="E143" s="3">
        <v>55</v>
      </c>
      <c r="F143" s="1">
        <v>8</v>
      </c>
      <c r="G143" s="1">
        <f>E143*F143/D143</f>
        <v>6.7796610169491522</v>
      </c>
      <c r="H143" s="1">
        <v>3</v>
      </c>
      <c r="I143" s="15">
        <v>37733</v>
      </c>
    </row>
    <row r="144" spans="2:14" x14ac:dyDescent="0.25">
      <c r="B144" s="1">
        <v>2</v>
      </c>
      <c r="C144" s="1" t="s">
        <v>90</v>
      </c>
      <c r="D144" s="1">
        <v>66.2</v>
      </c>
      <c r="E144" s="3">
        <v>55</v>
      </c>
      <c r="F144" s="1">
        <v>12</v>
      </c>
      <c r="G144" s="1">
        <f>E144*F144/D144</f>
        <v>9.9697885196374614</v>
      </c>
      <c r="H144" s="1">
        <v>2</v>
      </c>
      <c r="I144" s="15">
        <v>34720</v>
      </c>
    </row>
    <row r="145" spans="2:10" x14ac:dyDescent="0.25">
      <c r="B145" s="1">
        <v>3</v>
      </c>
      <c r="C145" s="1" t="s">
        <v>93</v>
      </c>
      <c r="D145" s="1">
        <v>86.5</v>
      </c>
      <c r="E145" s="3">
        <v>55</v>
      </c>
      <c r="F145" s="1">
        <v>27</v>
      </c>
      <c r="G145" s="1">
        <f>E145*F145/D145</f>
        <v>17.167630057803468</v>
      </c>
      <c r="H145" s="1">
        <v>1</v>
      </c>
      <c r="I145" s="15">
        <v>37056</v>
      </c>
    </row>
    <row r="147" spans="2:10" x14ac:dyDescent="0.25">
      <c r="C147" s="7" t="s">
        <v>95</v>
      </c>
      <c r="D147" s="7"/>
    </row>
    <row r="148" spans="2:10" ht="45" x14ac:dyDescent="0.25">
      <c r="B148" s="1" t="s">
        <v>0</v>
      </c>
      <c r="C148" s="1" t="s">
        <v>1</v>
      </c>
      <c r="D148" s="2" t="s">
        <v>10</v>
      </c>
      <c r="E148" s="2" t="s">
        <v>18</v>
      </c>
      <c r="F148" s="2" t="s">
        <v>19</v>
      </c>
      <c r="G148" s="2" t="s">
        <v>20</v>
      </c>
      <c r="H148" s="2" t="s">
        <v>8</v>
      </c>
      <c r="I148" s="2" t="s">
        <v>16</v>
      </c>
    </row>
    <row r="149" spans="2:10" x14ac:dyDescent="0.25">
      <c r="B149" s="1">
        <v>1</v>
      </c>
      <c r="C149" s="1" t="s">
        <v>82</v>
      </c>
      <c r="D149" s="1">
        <v>74.099999999999994</v>
      </c>
      <c r="E149" s="3">
        <v>75</v>
      </c>
      <c r="F149" s="1">
        <v>7</v>
      </c>
      <c r="G149" s="1">
        <f t="shared" ref="G149:G150" si="10">E149*F149/D149</f>
        <v>7.0850202429149807</v>
      </c>
      <c r="H149" s="1">
        <v>3</v>
      </c>
      <c r="I149" s="15">
        <v>38222</v>
      </c>
    </row>
    <row r="150" spans="2:10" x14ac:dyDescent="0.25">
      <c r="B150" s="1">
        <v>2</v>
      </c>
      <c r="C150" s="1" t="s">
        <v>85</v>
      </c>
      <c r="D150" s="1">
        <v>70.95</v>
      </c>
      <c r="E150" s="3">
        <v>75</v>
      </c>
      <c r="F150" s="1">
        <v>7</v>
      </c>
      <c r="G150" s="1">
        <f t="shared" si="10"/>
        <v>7.3995771670190269</v>
      </c>
      <c r="H150" s="1">
        <v>2</v>
      </c>
      <c r="I150" s="15">
        <v>37994</v>
      </c>
    </row>
    <row r="151" spans="2:10" x14ac:dyDescent="0.25">
      <c r="B151" s="1">
        <v>3</v>
      </c>
      <c r="C151" s="1" t="s">
        <v>91</v>
      </c>
      <c r="D151" s="1">
        <v>74.2</v>
      </c>
      <c r="E151" s="3">
        <v>75</v>
      </c>
      <c r="F151" s="1">
        <v>11</v>
      </c>
      <c r="G151" s="1">
        <f t="shared" ref="G151" si="11">E151*F151/D151</f>
        <v>11.118598382749326</v>
      </c>
      <c r="H151" s="1">
        <v>1</v>
      </c>
      <c r="I151" s="15">
        <v>35941</v>
      </c>
    </row>
    <row r="153" spans="2:10" x14ac:dyDescent="0.25">
      <c r="C153" s="7" t="s">
        <v>62</v>
      </c>
      <c r="D153" s="7"/>
    </row>
    <row r="154" spans="2:10" ht="45" x14ac:dyDescent="0.25">
      <c r="B154" s="1" t="s">
        <v>0</v>
      </c>
      <c r="C154" s="1" t="s">
        <v>1</v>
      </c>
      <c r="D154" s="2" t="s">
        <v>10</v>
      </c>
      <c r="E154" s="2" t="s">
        <v>18</v>
      </c>
      <c r="F154" s="2" t="s">
        <v>19</v>
      </c>
      <c r="G154" s="2" t="s">
        <v>21</v>
      </c>
      <c r="H154" s="2" t="s">
        <v>22</v>
      </c>
      <c r="I154" s="2" t="s">
        <v>8</v>
      </c>
      <c r="J154" s="2" t="s">
        <v>16</v>
      </c>
    </row>
    <row r="155" spans="2:10" x14ac:dyDescent="0.25">
      <c r="B155" s="1">
        <v>1</v>
      </c>
      <c r="C155" s="1" t="s">
        <v>92</v>
      </c>
      <c r="D155" s="1">
        <v>64.400000000000006</v>
      </c>
      <c r="E155" s="3">
        <v>65</v>
      </c>
      <c r="F155" s="1">
        <v>32</v>
      </c>
      <c r="G155" s="1">
        <v>0.86960000000000004</v>
      </c>
      <c r="H155" s="1">
        <f>E155*F155*G155</f>
        <v>1808.768</v>
      </c>
      <c r="I155" s="1">
        <v>1</v>
      </c>
      <c r="J155" s="15">
        <v>37009</v>
      </c>
    </row>
    <row r="156" spans="2:10" x14ac:dyDescent="0.25">
      <c r="B156" s="1">
        <v>2</v>
      </c>
      <c r="C156" s="1" t="s">
        <v>61</v>
      </c>
      <c r="D156" s="1">
        <v>69.650000000000006</v>
      </c>
      <c r="E156" s="3">
        <v>70</v>
      </c>
      <c r="F156" s="1">
        <v>26</v>
      </c>
      <c r="G156" s="1">
        <v>0.84750000000000003</v>
      </c>
      <c r="H156" s="1">
        <f>E156*F156*G156</f>
        <v>1542.45</v>
      </c>
      <c r="I156" s="1">
        <v>2</v>
      </c>
      <c r="J156" s="15">
        <v>32413</v>
      </c>
    </row>
    <row r="157" spans="2:10" x14ac:dyDescent="0.25">
      <c r="B157" s="1">
        <v>3</v>
      </c>
      <c r="C157" s="1" t="s">
        <v>12</v>
      </c>
      <c r="D157" s="1">
        <v>79.3</v>
      </c>
      <c r="E157" s="3">
        <v>80</v>
      </c>
      <c r="F157" s="1">
        <v>13</v>
      </c>
      <c r="G157" s="1">
        <v>0.78690000000000004</v>
      </c>
      <c r="H157" s="1">
        <f>E157*F157*G157</f>
        <v>818.37600000000009</v>
      </c>
      <c r="I157" s="1">
        <v>3</v>
      </c>
      <c r="J157" s="15">
        <v>37951</v>
      </c>
    </row>
    <row r="159" spans="2:10" x14ac:dyDescent="0.25">
      <c r="C159" s="7" t="s">
        <v>63</v>
      </c>
      <c r="D159" s="7"/>
    </row>
    <row r="160" spans="2:10" ht="45" x14ac:dyDescent="0.25">
      <c r="B160" s="1" t="s">
        <v>0</v>
      </c>
      <c r="C160" s="1" t="s">
        <v>1</v>
      </c>
      <c r="D160" s="2" t="s">
        <v>10</v>
      </c>
      <c r="E160" s="2" t="s">
        <v>18</v>
      </c>
      <c r="F160" s="2" t="s">
        <v>19</v>
      </c>
      <c r="G160" s="2" t="s">
        <v>21</v>
      </c>
      <c r="H160" s="2" t="s">
        <v>22</v>
      </c>
      <c r="I160" s="2" t="s">
        <v>8</v>
      </c>
      <c r="J160" s="2" t="s">
        <v>16</v>
      </c>
    </row>
    <row r="161" spans="2:10" x14ac:dyDescent="0.25">
      <c r="B161" s="1">
        <v>1</v>
      </c>
      <c r="C161" s="1" t="s">
        <v>30</v>
      </c>
      <c r="D161" s="1">
        <v>82.3</v>
      </c>
      <c r="E161" s="3">
        <v>82.5</v>
      </c>
      <c r="F161" s="1">
        <v>23</v>
      </c>
      <c r="G161" s="1">
        <v>0.75819999999999999</v>
      </c>
      <c r="H161" s="1">
        <f>E161*F161*G161</f>
        <v>1438.6845000000001</v>
      </c>
      <c r="I161" s="1">
        <v>1</v>
      </c>
      <c r="J161" s="15">
        <v>25077</v>
      </c>
    </row>
    <row r="163" spans="2:10" x14ac:dyDescent="0.25">
      <c r="C163" s="7" t="s">
        <v>65</v>
      </c>
      <c r="D163" s="7"/>
      <c r="E163" s="7"/>
      <c r="F163" s="7"/>
    </row>
    <row r="164" spans="2:10" ht="45" x14ac:dyDescent="0.25">
      <c r="B164" s="1" t="s">
        <v>0</v>
      </c>
      <c r="C164" s="1" t="s">
        <v>1</v>
      </c>
      <c r="D164" s="2" t="s">
        <v>10</v>
      </c>
      <c r="E164" s="2" t="s">
        <v>64</v>
      </c>
      <c r="F164" s="2" t="s">
        <v>19</v>
      </c>
      <c r="G164" s="2" t="s">
        <v>21</v>
      </c>
      <c r="H164" s="2" t="s">
        <v>22</v>
      </c>
      <c r="I164" s="2" t="s">
        <v>8</v>
      </c>
      <c r="J164" s="2" t="s">
        <v>16</v>
      </c>
    </row>
    <row r="165" spans="2:10" x14ac:dyDescent="0.25">
      <c r="B165" s="1">
        <v>1</v>
      </c>
      <c r="C165" s="1" t="s">
        <v>87</v>
      </c>
      <c r="D165" s="1">
        <v>63.45</v>
      </c>
      <c r="E165" s="3">
        <v>32.5</v>
      </c>
      <c r="F165" s="1">
        <v>21</v>
      </c>
      <c r="G165" s="1">
        <v>0.88260000000000005</v>
      </c>
      <c r="H165" s="1">
        <f>E165*F165*G165</f>
        <v>602.37450000000001</v>
      </c>
      <c r="I165" s="1">
        <v>1</v>
      </c>
      <c r="J165" s="15">
        <v>38087</v>
      </c>
    </row>
    <row r="166" spans="2:10" x14ac:dyDescent="0.25">
      <c r="B166" s="1">
        <v>2</v>
      </c>
      <c r="C166" s="1" t="s">
        <v>94</v>
      </c>
      <c r="D166" s="1">
        <v>67.5</v>
      </c>
      <c r="E166" s="3">
        <v>33.75</v>
      </c>
      <c r="F166" s="1">
        <v>19</v>
      </c>
      <c r="G166" s="1">
        <v>0.8296</v>
      </c>
      <c r="H166" s="1">
        <f>E166*F166*G166</f>
        <v>531.98099999999999</v>
      </c>
      <c r="I166" s="1">
        <v>2</v>
      </c>
      <c r="J166" s="15">
        <v>38214</v>
      </c>
    </row>
    <row r="168" spans="2:10" x14ac:dyDescent="0.25">
      <c r="C168" s="7" t="s">
        <v>66</v>
      </c>
      <c r="D168" s="7"/>
      <c r="E168" s="7"/>
      <c r="F168" s="7"/>
    </row>
    <row r="169" spans="2:10" ht="45" x14ac:dyDescent="0.25">
      <c r="B169" s="1" t="s">
        <v>0</v>
      </c>
      <c r="C169" s="1" t="s">
        <v>1</v>
      </c>
      <c r="D169" s="2" t="s">
        <v>10</v>
      </c>
      <c r="E169" s="2" t="s">
        <v>64</v>
      </c>
      <c r="F169" s="2" t="s">
        <v>19</v>
      </c>
      <c r="G169" s="2" t="s">
        <v>21</v>
      </c>
      <c r="H169" s="2" t="s">
        <v>22</v>
      </c>
      <c r="I169" s="2" t="s">
        <v>8</v>
      </c>
      <c r="J169" s="2" t="s">
        <v>16</v>
      </c>
    </row>
    <row r="170" spans="2:10" x14ac:dyDescent="0.25">
      <c r="B170" s="1">
        <v>1</v>
      </c>
      <c r="C170" s="1" t="s">
        <v>67</v>
      </c>
      <c r="D170" s="1">
        <v>72.150000000000006</v>
      </c>
      <c r="E170" s="3">
        <v>25</v>
      </c>
      <c r="F170" s="1">
        <v>23</v>
      </c>
      <c r="G170" s="1">
        <v>0.81420000000000003</v>
      </c>
      <c r="H170" s="1">
        <f t="shared" ref="H170" si="12">E170*F170*G170</f>
        <v>468.16500000000002</v>
      </c>
      <c r="I170" s="1">
        <v>1</v>
      </c>
      <c r="J170" s="15">
        <v>27506</v>
      </c>
    </row>
    <row r="171" spans="2:10" x14ac:dyDescent="0.25">
      <c r="B171" s="1">
        <v>2</v>
      </c>
      <c r="C171" s="1" t="s">
        <v>30</v>
      </c>
      <c r="D171" s="1">
        <v>82.3</v>
      </c>
      <c r="E171" s="3">
        <v>25</v>
      </c>
      <c r="F171" s="1">
        <v>24</v>
      </c>
      <c r="G171" s="1">
        <v>0.75819999999999999</v>
      </c>
      <c r="H171" s="1">
        <f>E171*F171*G171</f>
        <v>454.92</v>
      </c>
      <c r="I171" s="1">
        <v>2</v>
      </c>
      <c r="J171" s="15">
        <v>25077</v>
      </c>
    </row>
    <row r="173" spans="2:10" x14ac:dyDescent="0.25">
      <c r="C173" s="7" t="s">
        <v>68</v>
      </c>
      <c r="D173" s="7"/>
      <c r="E173" s="7"/>
      <c r="F173" s="7"/>
    </row>
    <row r="174" spans="2:10" ht="45" x14ac:dyDescent="0.25">
      <c r="B174" s="1" t="s">
        <v>0</v>
      </c>
      <c r="C174" s="1" t="s">
        <v>1</v>
      </c>
      <c r="D174" s="2" t="s">
        <v>10</v>
      </c>
      <c r="E174" s="2" t="s">
        <v>64</v>
      </c>
      <c r="F174" s="2" t="s">
        <v>19</v>
      </c>
      <c r="G174" s="2" t="s">
        <v>21</v>
      </c>
      <c r="H174" s="2" t="s">
        <v>22</v>
      </c>
      <c r="I174" s="2" t="s">
        <v>8</v>
      </c>
      <c r="J174" s="2" t="s">
        <v>16</v>
      </c>
    </row>
    <row r="175" spans="2:10" x14ac:dyDescent="0.25">
      <c r="B175" s="1">
        <v>1</v>
      </c>
      <c r="C175" s="1" t="s">
        <v>87</v>
      </c>
      <c r="D175" s="1">
        <v>63.45</v>
      </c>
      <c r="E175" s="3">
        <v>21.25</v>
      </c>
      <c r="F175" s="1">
        <v>13</v>
      </c>
      <c r="G175" s="1">
        <v>0.88260000000000005</v>
      </c>
      <c r="H175" s="1">
        <f t="shared" ref="H175:H178" si="13">E175*F175*G175</f>
        <v>243.81825000000001</v>
      </c>
      <c r="I175" s="1">
        <v>3</v>
      </c>
      <c r="J175" s="15">
        <v>38087</v>
      </c>
    </row>
    <row r="176" spans="2:10" x14ac:dyDescent="0.25">
      <c r="B176" s="1">
        <v>2</v>
      </c>
      <c r="C176" s="1" t="s">
        <v>94</v>
      </c>
      <c r="D176" s="1">
        <v>67.5</v>
      </c>
      <c r="E176" s="3">
        <v>22.5</v>
      </c>
      <c r="F176" s="1">
        <v>13</v>
      </c>
      <c r="G176" s="1">
        <v>0.8296</v>
      </c>
      <c r="H176" s="1">
        <f t="shared" si="13"/>
        <v>242.65799999999999</v>
      </c>
      <c r="I176" s="1">
        <v>4</v>
      </c>
      <c r="J176" s="15">
        <v>38214</v>
      </c>
    </row>
    <row r="177" spans="2:10" x14ac:dyDescent="0.25">
      <c r="B177" s="1">
        <v>3</v>
      </c>
      <c r="C177" s="1" t="s">
        <v>92</v>
      </c>
      <c r="D177" s="1">
        <v>64.400000000000006</v>
      </c>
      <c r="E177" s="3">
        <v>22.5</v>
      </c>
      <c r="F177" s="1">
        <v>17</v>
      </c>
      <c r="G177" s="1">
        <v>0.86960000000000004</v>
      </c>
      <c r="H177" s="1">
        <f t="shared" si="13"/>
        <v>332.62200000000001</v>
      </c>
      <c r="I177" s="1">
        <v>2</v>
      </c>
      <c r="J177" s="15">
        <v>37009</v>
      </c>
    </row>
    <row r="178" spans="2:10" x14ac:dyDescent="0.25">
      <c r="B178" s="1">
        <v>4</v>
      </c>
      <c r="C178" s="1" t="s">
        <v>85</v>
      </c>
      <c r="D178" s="1">
        <v>70.95</v>
      </c>
      <c r="E178" s="3">
        <v>23.75</v>
      </c>
      <c r="F178" s="1">
        <v>18</v>
      </c>
      <c r="G178" s="1">
        <v>0.83199999999999996</v>
      </c>
      <c r="H178" s="1">
        <f t="shared" si="13"/>
        <v>355.68</v>
      </c>
      <c r="I178" s="1">
        <v>1</v>
      </c>
      <c r="J178" s="15">
        <v>37994</v>
      </c>
    </row>
    <row r="180" spans="2:10" x14ac:dyDescent="0.25">
      <c r="C180" s="7" t="s">
        <v>69</v>
      </c>
      <c r="D180" s="7"/>
      <c r="E180" s="7"/>
      <c r="F180" s="7"/>
    </row>
    <row r="181" spans="2:10" ht="45" x14ac:dyDescent="0.25">
      <c r="B181" s="1" t="s">
        <v>0</v>
      </c>
      <c r="C181" s="1" t="s">
        <v>1</v>
      </c>
      <c r="D181" s="2" t="s">
        <v>10</v>
      </c>
      <c r="E181" s="2" t="s">
        <v>64</v>
      </c>
      <c r="F181" s="2" t="s">
        <v>19</v>
      </c>
      <c r="G181" s="2" t="s">
        <v>21</v>
      </c>
      <c r="H181" s="2" t="s">
        <v>22</v>
      </c>
      <c r="I181" s="2" t="s">
        <v>8</v>
      </c>
      <c r="J181" s="2" t="s">
        <v>16</v>
      </c>
    </row>
    <row r="182" spans="2:10" x14ac:dyDescent="0.25">
      <c r="B182" s="1">
        <v>1</v>
      </c>
      <c r="C182" s="1" t="s">
        <v>67</v>
      </c>
      <c r="D182" s="1">
        <v>72.150000000000006</v>
      </c>
      <c r="E182" s="3">
        <v>16.25</v>
      </c>
      <c r="F182" s="1">
        <v>8</v>
      </c>
      <c r="G182" s="1">
        <v>0.81810000000000005</v>
      </c>
      <c r="H182" s="1">
        <f t="shared" ref="H182" si="14">E182*F182*G182</f>
        <v>106.35300000000001</v>
      </c>
      <c r="I182" s="1">
        <v>1</v>
      </c>
      <c r="J182" s="15">
        <v>27506</v>
      </c>
    </row>
  </sheetData>
  <sortState ref="B225:J231">
    <sortCondition ref="E2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2022-11-29T06:42:25Z</dcterms:modified>
</cp:coreProperties>
</file>