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570" activeTab="3"/>
  </bookViews>
  <sheets>
    <sheet name="Жим 0-13" sheetId="17" r:id="rId1"/>
    <sheet name="Жим 14+" sheetId="21" r:id="rId2"/>
    <sheet name="Тяга 0-13" sheetId="22" r:id="rId3"/>
    <sheet name="Тяга 14+" sheetId="23" r:id="rId4"/>
    <sheet name="Командное" sheetId="19" r:id="rId5"/>
  </sheets>
  <definedNames>
    <definedName name="_xlnm._FilterDatabase" localSheetId="0" hidden="1">'Жим 0-13'!$L$7:$L$24</definedName>
    <definedName name="_xlnm._FilterDatabase" localSheetId="1" hidden="1">'Жим 14+'!#REF!</definedName>
    <definedName name="_xlnm._FilterDatabase" localSheetId="2" hidden="1">'Тяга 0-13'!$L$7:$L$20</definedName>
    <definedName name="_xlnm._FilterDatabase" localSheetId="3" hidden="1">'Тяга 14+'!#REF!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23" l="1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6" i="23"/>
  <c r="J5" i="22" l="1"/>
  <c r="P5" i="22" s="1"/>
  <c r="J6" i="22"/>
  <c r="P6" i="22"/>
  <c r="J7" i="22"/>
  <c r="P7" i="22" s="1"/>
  <c r="J8" i="22"/>
  <c r="P8" i="22" s="1"/>
  <c r="J9" i="22"/>
  <c r="P9" i="22"/>
  <c r="J10" i="22"/>
  <c r="P10" i="22"/>
  <c r="J11" i="22"/>
  <c r="P11" i="22"/>
  <c r="J12" i="22"/>
  <c r="P12" i="22"/>
  <c r="J13" i="22"/>
  <c r="P13" i="22" s="1"/>
  <c r="J14" i="22"/>
  <c r="P14" i="22"/>
  <c r="J15" i="22"/>
  <c r="P15" i="22" s="1"/>
  <c r="J16" i="22"/>
  <c r="P16" i="22" s="1"/>
  <c r="J17" i="22"/>
  <c r="P17" i="22"/>
  <c r="J18" i="22"/>
  <c r="P18" i="22"/>
  <c r="J19" i="22"/>
  <c r="J20" i="22"/>
  <c r="P20" i="22"/>
  <c r="J21" i="22"/>
  <c r="P21" i="22" s="1"/>
  <c r="J22" i="22"/>
  <c r="P22" i="22"/>
  <c r="J23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7" i="21" l="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J16" i="17" l="1"/>
  <c r="J22" i="17"/>
  <c r="J25" i="17"/>
  <c r="J29" i="17"/>
  <c r="J37" i="17"/>
  <c r="J28" i="17"/>
  <c r="J30" i="17"/>
  <c r="J33" i="17"/>
  <c r="J24" i="17"/>
  <c r="J36" i="17"/>
  <c r="J43" i="17"/>
  <c r="J41" i="17"/>
  <c r="J8" i="17"/>
  <c r="J21" i="17"/>
  <c r="J9" i="17"/>
  <c r="J11" i="17"/>
  <c r="J20" i="17"/>
  <c r="J10" i="17"/>
  <c r="J15" i="17"/>
  <c r="J17" i="17"/>
  <c r="J18" i="17"/>
  <c r="J13" i="17"/>
  <c r="J19" i="17"/>
  <c r="J12" i="17"/>
  <c r="J7" i="17"/>
  <c r="P20" i="17" s="1"/>
  <c r="P18" i="17" l="1"/>
  <c r="P17" i="17"/>
  <c r="P7" i="17"/>
  <c r="P25" i="17"/>
  <c r="P15" i="17"/>
  <c r="P8" i="17"/>
  <c r="P36" i="17"/>
  <c r="P19" i="17"/>
  <c r="P13" i="17"/>
  <c r="P10" i="17"/>
  <c r="P9" i="17"/>
  <c r="P22" i="17"/>
  <c r="J52" i="17"/>
  <c r="J14" i="17" l="1"/>
  <c r="P37" i="17" s="1"/>
  <c r="J26" i="17"/>
  <c r="J40" i="17"/>
  <c r="J27" i="17"/>
  <c r="J42" i="17"/>
  <c r="J34" i="17"/>
  <c r="J38" i="17"/>
  <c r="P12" i="17" l="1"/>
  <c r="P40" i="17"/>
  <c r="P14" i="17"/>
  <c r="P11" i="17"/>
  <c r="J23" i="17"/>
  <c r="J39" i="17"/>
  <c r="P39" i="17" s="1"/>
  <c r="J35" i="17"/>
  <c r="P35" i="17" s="1"/>
  <c r="J32" i="17"/>
  <c r="P29" i="17" s="1"/>
  <c r="P27" i="17"/>
  <c r="P41" i="17"/>
  <c r="P23" i="17" l="1"/>
  <c r="P38" i="17"/>
  <c r="P43" i="17"/>
  <c r="P33" i="17"/>
  <c r="P42" i="17"/>
  <c r="P24" i="17"/>
  <c r="P21" i="17"/>
  <c r="P26" i="17"/>
  <c r="P31" i="17"/>
  <c r="J44" i="17"/>
  <c r="J45" i="17"/>
  <c r="J46" i="17"/>
  <c r="J47" i="17"/>
  <c r="J48" i="17"/>
  <c r="J49" i="17"/>
  <c r="J50" i="17"/>
  <c r="J51" i="17"/>
  <c r="P28" i="17" l="1"/>
  <c r="P34" i="17"/>
  <c r="P16" i="17"/>
  <c r="P58" i="17" l="1"/>
  <c r="P54" i="17"/>
  <c r="P59" i="17"/>
  <c r="P56" i="17"/>
  <c r="P48" i="17"/>
  <c r="P50" i="17"/>
  <c r="P49" i="17"/>
  <c r="P46" i="17"/>
  <c r="P53" i="17"/>
  <c r="P51" i="17"/>
  <c r="P47" i="17"/>
  <c r="P52" i="17"/>
  <c r="P60" i="17"/>
  <c r="P57" i="17"/>
  <c r="P55" i="17"/>
  <c r="P32" i="17"/>
  <c r="P30" i="17"/>
  <c r="P45" i="17"/>
  <c r="P44" i="17"/>
</calcChain>
</file>

<file path=xl/sharedStrings.xml><?xml version="1.0" encoding="utf-8"?>
<sst xmlns="http://schemas.openxmlformats.org/spreadsheetml/2006/main" count="537" uniqueCount="144">
  <si>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</si>
  <si>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</si>
  <si>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</si>
  <si>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</si>
  <si>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</si>
  <si>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</si>
  <si>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</si>
  <si>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</si>
  <si>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</si>
  <si>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</si>
  <si>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Очки</t>
  </si>
  <si>
    <t>Тренер</t>
  </si>
  <si>
    <t>Дивизион</t>
  </si>
  <si>
    <t>Город/Команда</t>
  </si>
  <si>
    <t>RAW</t>
  </si>
  <si>
    <t>Безэкипировочный</t>
  </si>
  <si>
    <t>Любители</t>
  </si>
  <si>
    <t>НАП</t>
  </si>
  <si>
    <t>НАРОДНЫЙ И РУССКИЙ ЖИМ</t>
  </si>
  <si>
    <t>Повторы</t>
  </si>
  <si>
    <t>Народный жим</t>
  </si>
  <si>
    <t>1/2 веса</t>
  </si>
  <si>
    <t>Ратник</t>
  </si>
  <si>
    <t>11-13</t>
  </si>
  <si>
    <t>Барабинск</t>
  </si>
  <si>
    <t>Крапивин Данила</t>
  </si>
  <si>
    <t>Копцев Иван</t>
  </si>
  <si>
    <t>Лисицкий Иван</t>
  </si>
  <si>
    <t>Темп1</t>
  </si>
  <si>
    <t>Темп2</t>
  </si>
  <si>
    <t>Яркуль</t>
  </si>
  <si>
    <t>Карачи</t>
  </si>
  <si>
    <t>разряд</t>
  </si>
  <si>
    <t>Октябрьское</t>
  </si>
  <si>
    <t>стойки</t>
  </si>
  <si>
    <t>ТЕМП</t>
  </si>
  <si>
    <t>жим лежа</t>
  </si>
  <si>
    <t>Шароватова Валерия</t>
  </si>
  <si>
    <t>1 поток</t>
  </si>
  <si>
    <t>Кондаков Роман</t>
  </si>
  <si>
    <t>Стерликов Андрей</t>
  </si>
  <si>
    <t>Лапов Арсений</t>
  </si>
  <si>
    <t>Кляйн Станислав</t>
  </si>
  <si>
    <t>Лихачева Алиса</t>
  </si>
  <si>
    <t>Пугач Юлия</t>
  </si>
  <si>
    <t>Атлетизм</t>
  </si>
  <si>
    <t xml:space="preserve">ЖИМУ ЛЕЖА  </t>
  </si>
  <si>
    <t>Лотц Юрий</t>
  </si>
  <si>
    <t>Лотц Виктория</t>
  </si>
  <si>
    <t>Паникарь  Денис</t>
  </si>
  <si>
    <t>Мартынова Анастасия</t>
  </si>
  <si>
    <t>Силенко Матвей</t>
  </si>
  <si>
    <t>Чистопьянов Данила</t>
  </si>
  <si>
    <t xml:space="preserve">Шатула Иван  </t>
  </si>
  <si>
    <t xml:space="preserve">Шатула Татьяна  </t>
  </si>
  <si>
    <t>Штайнпраис Евгений</t>
  </si>
  <si>
    <t>Извеков Кирилл</t>
  </si>
  <si>
    <t>07-10</t>
  </si>
  <si>
    <t>Барт Дарья</t>
  </si>
  <si>
    <t>Болдин Владислав</t>
  </si>
  <si>
    <t>Образцов Николай</t>
  </si>
  <si>
    <t>Иващенко Данила</t>
  </si>
  <si>
    <t>Степанов Данила</t>
  </si>
  <si>
    <t>Головков Егор</t>
  </si>
  <si>
    <t>Лапов Никита</t>
  </si>
  <si>
    <t>Харитонов Данила</t>
  </si>
  <si>
    <t>Торгаева Арина</t>
  </si>
  <si>
    <t>Шакун Софья</t>
  </si>
  <si>
    <t>Сергеева Софья</t>
  </si>
  <si>
    <t>Ураков Егор</t>
  </si>
  <si>
    <t>Темп</t>
  </si>
  <si>
    <t>Середин Александр</t>
  </si>
  <si>
    <t>Крючков Вячеслав</t>
  </si>
  <si>
    <t>Пучков Кирилл</t>
  </si>
  <si>
    <t>Висягина Анна</t>
  </si>
  <si>
    <t>Хороженко Инна</t>
  </si>
  <si>
    <t>Коромщикова Ирина</t>
  </si>
  <si>
    <t>Харцизова Виктория</t>
  </si>
  <si>
    <t>18-23</t>
  </si>
  <si>
    <t>Попов Владимир</t>
  </si>
  <si>
    <t>Еланка</t>
  </si>
  <si>
    <t>Линдер Сергей</t>
  </si>
  <si>
    <t>Котельников Александр</t>
  </si>
  <si>
    <t>Звыков Алексей</t>
  </si>
  <si>
    <t>24-39</t>
  </si>
  <si>
    <t>Болдин Сергей</t>
  </si>
  <si>
    <t>Сафронов Александр</t>
  </si>
  <si>
    <t>Симаков Иван</t>
  </si>
  <si>
    <t>14-15</t>
  </si>
  <si>
    <t>Злыднева Яна</t>
  </si>
  <si>
    <t>?</t>
  </si>
  <si>
    <t>Вейс Дарья</t>
  </si>
  <si>
    <t>Старых Анжела</t>
  </si>
  <si>
    <t>16-17</t>
  </si>
  <si>
    <t>Саломатов Алексей</t>
  </si>
  <si>
    <t>Гордеев Сергей</t>
  </si>
  <si>
    <t>Муромцев Роман</t>
  </si>
  <si>
    <t>Крючков Вадим</t>
  </si>
  <si>
    <t>Гринько Иван</t>
  </si>
  <si>
    <t>Цыплаков Андрей</t>
  </si>
  <si>
    <t>Пермяков Данила</t>
  </si>
  <si>
    <t>Иванов Александр</t>
  </si>
  <si>
    <t>Егоров Иван</t>
  </si>
  <si>
    <t>Костяев Никита</t>
  </si>
  <si>
    <t>Храмцов Вячеслав</t>
  </si>
  <si>
    <t>Шушканов Денис</t>
  </si>
  <si>
    <t>Журавлев Илья</t>
  </si>
  <si>
    <t>Мерекин Владислав</t>
  </si>
  <si>
    <t>Михайлов Дмитрий</t>
  </si>
  <si>
    <t>Пучков Никита</t>
  </si>
  <si>
    <t>Стасенко Евгений</t>
  </si>
  <si>
    <t>Игнатьев Константин</t>
  </si>
  <si>
    <t>Овсяник Егор</t>
  </si>
  <si>
    <t>Поникарь Виктор</t>
  </si>
  <si>
    <t>Мышкин Константин</t>
  </si>
  <si>
    <t>Журин Максим</t>
  </si>
  <si>
    <t>Тихонов Кирилл</t>
  </si>
  <si>
    <t>Шакун Михаил</t>
  </si>
  <si>
    <t>2 поток</t>
  </si>
  <si>
    <t xml:space="preserve"> ЖИМ ЛЕЖА  </t>
  </si>
  <si>
    <t>становая тяга</t>
  </si>
  <si>
    <t xml:space="preserve">становая тяга 7-13лет </t>
  </si>
  <si>
    <t xml:space="preserve">Шушканов Денис </t>
  </si>
  <si>
    <t>РАТНИК</t>
  </si>
  <si>
    <t>ЯРКУЛЬ</t>
  </si>
  <si>
    <t xml:space="preserve">Гринько Иван </t>
  </si>
  <si>
    <t xml:space="preserve">Крапивин Данила </t>
  </si>
  <si>
    <t xml:space="preserve">Цыплаков Андрей </t>
  </si>
  <si>
    <t>БАРАБИНСК</t>
  </si>
  <si>
    <t xml:space="preserve">Игнатьев Константин </t>
  </si>
  <si>
    <t>Чердынцев Вячеслав</t>
  </si>
  <si>
    <t xml:space="preserve">Лейболт Евгений </t>
  </si>
  <si>
    <t xml:space="preserve">Торгаев Сергей </t>
  </si>
  <si>
    <t xml:space="preserve">Михайлов Дмитрий </t>
  </si>
  <si>
    <t xml:space="preserve">Пучков Никита </t>
  </si>
  <si>
    <t xml:space="preserve">Храмцов Вячеслав </t>
  </si>
  <si>
    <t xml:space="preserve">Гордеев Сергей </t>
  </si>
  <si>
    <t xml:space="preserve">Копцев Никита </t>
  </si>
  <si>
    <t xml:space="preserve">Звыков Алексей </t>
  </si>
  <si>
    <t xml:space="preserve">Шарашин Вячеслав </t>
  </si>
  <si>
    <t xml:space="preserve">Сафронов Александр </t>
  </si>
  <si>
    <t>Второй поток</t>
  </si>
  <si>
    <t>тяга</t>
  </si>
  <si>
    <t xml:space="preserve">становая тяга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</si>
</sst>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8" fillId="5" borderId="0" applyNumberFormat="0" applyBorder="0" applyAlignment="0" applyProtection="0"/>
  </cellStyleXfs>
  <cellXfs count="129"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4" fontId="19" fillId="4" borderId="0" xfId="0" applyNumberFormat="1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21" fillId="0" borderId="1" xfId="2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1" fillId="0" borderId="1" xfId="1" applyFill="1" applyBorder="1"/>
    <xf numFmtId="0" fontId="3" fillId="0" borderId="1" xfId="4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21" fillId="6" borderId="1" xfId="2" applyNumberFormat="1" applyFont="1" applyFill="1" applyBorder="1" applyAlignment="1">
      <alignment horizontal="center" vertical="center"/>
    </xf>
    <xf numFmtId="0" fontId="21" fillId="6" borderId="1" xfId="3" applyFont="1" applyFill="1" applyBorder="1" applyAlignment="1">
      <alignment horizontal="center" vertical="center"/>
    </xf>
    <xf numFmtId="0" fontId="21" fillId="6" borderId="1" xfId="2" applyFont="1" applyFill="1" applyBorder="1" applyAlignment="1">
      <alignment horizontal="center" vertical="center"/>
    </xf>
    <xf numFmtId="0" fontId="21" fillId="7" borderId="1" xfId="2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1" fillId="6" borderId="1" xfId="2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14" fontId="19" fillId="4" borderId="0" xfId="0" applyNumberFormat="1" applyFont="1" applyFill="1" applyAlignment="1">
      <alignment horizontal="left"/>
    </xf>
    <xf numFmtId="0" fontId="19" fillId="4" borderId="0" xfId="0" applyFont="1" applyFill="1" applyAlignment="1">
      <alignment horizontal="left"/>
    </xf>
    <xf numFmtId="14" fontId="19" fillId="4" borderId="0" xfId="0" applyNumberFormat="1" applyFont="1" applyFill="1" applyAlignment="1">
      <alignment horizontal="left"/>
    </xf>
    <xf numFmtId="0" fontId="19" fillId="4" borderId="0" xfId="0" applyFont="1" applyFill="1" applyAlignment="1">
      <alignment horizontal="left"/>
    </xf>
    <xf numFmtId="14" fontId="20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14" fontId="18" fillId="4" borderId="0" xfId="4" applyNumberFormat="1" applyFill="1" applyAlignment="1">
      <alignment horizontal="left"/>
    </xf>
    <xf numFmtId="0" fontId="20" fillId="4" borderId="18" xfId="0" applyFont="1" applyFill="1" applyBorder="1" applyAlignment="1">
      <alignment horizontal="left"/>
    </xf>
    <xf numFmtId="0" fontId="18" fillId="4" borderId="0" xfId="4" applyFill="1" applyAlignment="1">
      <alignment horizontal="left"/>
    </xf>
    <xf numFmtId="14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9" fillId="4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3" fillId="6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21" fillId="4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1" fillId="4" borderId="1" xfId="4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/>
    </xf>
    <xf numFmtId="164" fontId="22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21" fillId="4" borderId="0" xfId="2" applyFont="1" applyFill="1" applyBorder="1" applyAlignment="1">
      <alignment horizontal="center" vertical="center"/>
    </xf>
    <xf numFmtId="0" fontId="21" fillId="7" borderId="0" xfId="2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left"/>
    </xf>
  </cellXfs>
  <cellStyles count="5">
    <cellStyle name="Нейтральный" xfId="4" builtinId="28"/>
    <cellStyle name="Обычный" xfId="0" builtinId="0"/>
    <cellStyle name="Обычный 2" xfId="1"/>
    <cellStyle name="Плохой" xfId="3" builtinId="27"/>
    <cellStyle name="Хороший" xfId="2" builtinId="26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zoomScale="80" zoomScaleNormal="80" zoomScalePageLayoutView="89" workbookViewId="0">
      <selection activeCell="A41" sqref="A41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7.8554687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39" t="s">
        <v>46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89" t="s">
        <v>34</v>
      </c>
      <c r="B3" s="78" t="s">
        <v>8</v>
      </c>
      <c r="C3" s="78" t="s">
        <v>12</v>
      </c>
      <c r="D3" s="78" t="s">
        <v>2</v>
      </c>
      <c r="E3" s="78" t="s">
        <v>3</v>
      </c>
      <c r="F3" s="78" t="s">
        <v>13</v>
      </c>
      <c r="G3" s="78" t="s">
        <v>7</v>
      </c>
      <c r="H3" s="78" t="s">
        <v>4</v>
      </c>
      <c r="I3" s="82" t="s">
        <v>1</v>
      </c>
      <c r="J3" s="84" t="s">
        <v>45</v>
      </c>
      <c r="K3" s="86" t="s">
        <v>5</v>
      </c>
      <c r="L3" s="87"/>
      <c r="M3" s="87"/>
      <c r="N3" s="87"/>
      <c r="O3" s="87"/>
      <c r="P3" s="88"/>
      <c r="Q3" s="80" t="s">
        <v>9</v>
      </c>
      <c r="R3" s="80" t="s">
        <v>32</v>
      </c>
      <c r="S3" s="69"/>
      <c r="T3" s="69"/>
      <c r="U3" s="69"/>
      <c r="V3" s="69"/>
      <c r="W3" s="68"/>
      <c r="X3" s="69"/>
      <c r="Y3" s="69"/>
      <c r="Z3" s="69"/>
    </row>
    <row r="4" spans="1:26" s="9" customFormat="1" ht="11.25" customHeight="1" x14ac:dyDescent="0.25">
      <c r="A4" s="90"/>
      <c r="B4" s="79"/>
      <c r="C4" s="79"/>
      <c r="D4" s="79"/>
      <c r="E4" s="79"/>
      <c r="F4" s="79"/>
      <c r="G4" s="79"/>
      <c r="H4" s="79"/>
      <c r="I4" s="83"/>
      <c r="J4" s="85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81"/>
      <c r="R4" s="81"/>
      <c r="S4" s="69"/>
      <c r="T4" s="69"/>
      <c r="U4" s="69"/>
      <c r="V4" s="69"/>
      <c r="W4" s="68"/>
      <c r="X4" s="69"/>
      <c r="Y4" s="69"/>
      <c r="Z4" s="69"/>
    </row>
    <row r="5" spans="1:26" ht="15.75" x14ac:dyDescent="0.25">
      <c r="A5" s="3"/>
      <c r="B5" s="3"/>
      <c r="C5" s="3"/>
      <c r="D5" s="3"/>
      <c r="E5" s="22" t="s">
        <v>36</v>
      </c>
      <c r="F5" s="22" t="s">
        <v>15</v>
      </c>
      <c r="G5" s="23" t="s">
        <v>16</v>
      </c>
      <c r="H5" s="3"/>
      <c r="I5" s="40"/>
      <c r="J5" s="41"/>
      <c r="K5" s="34"/>
      <c r="L5" s="34"/>
      <c r="M5" s="34"/>
      <c r="N5" s="34"/>
      <c r="O5" s="34"/>
      <c r="P5" s="21"/>
      <c r="Q5" s="3"/>
      <c r="R5" s="3"/>
      <c r="S5" s="69"/>
      <c r="T5" s="69"/>
      <c r="U5" s="69"/>
      <c r="V5" s="69"/>
      <c r="W5" s="68"/>
      <c r="X5" s="68"/>
      <c r="Y5" s="68"/>
      <c r="Z5" s="68"/>
    </row>
    <row r="6" spans="1:26" ht="15.75" x14ac:dyDescent="0.25">
      <c r="A6" s="3"/>
      <c r="B6" s="3"/>
      <c r="C6" s="3"/>
      <c r="D6" s="3"/>
      <c r="E6" s="22"/>
      <c r="F6" s="22" t="s">
        <v>38</v>
      </c>
      <c r="G6" s="1"/>
      <c r="H6" s="3"/>
      <c r="I6" s="40"/>
      <c r="J6" s="41"/>
      <c r="K6" s="34"/>
      <c r="L6" s="34"/>
      <c r="M6" s="34"/>
      <c r="N6" s="34"/>
      <c r="O6" s="34"/>
      <c r="P6" s="21"/>
      <c r="Q6" s="3"/>
      <c r="R6" s="3"/>
      <c r="S6" s="69"/>
      <c r="T6" s="69"/>
      <c r="U6" s="69"/>
      <c r="V6" s="69"/>
      <c r="W6" s="68"/>
      <c r="X6" s="68"/>
      <c r="Y6" s="68"/>
      <c r="Z6" s="68"/>
    </row>
    <row r="7" spans="1:26" ht="12.75" customHeight="1" x14ac:dyDescent="0.25">
      <c r="A7" s="3"/>
      <c r="B7" s="3">
        <v>1</v>
      </c>
      <c r="C7" s="3">
        <v>1</v>
      </c>
      <c r="D7" s="3">
        <v>30</v>
      </c>
      <c r="E7" s="38" t="s">
        <v>47</v>
      </c>
      <c r="F7" s="3" t="s">
        <v>30</v>
      </c>
      <c r="G7" s="1">
        <v>41703</v>
      </c>
      <c r="H7" s="37" t="s">
        <v>57</v>
      </c>
      <c r="I7" s="2">
        <v>26.6</v>
      </c>
      <c r="J7" s="45">
        <f t="shared" ref="J7:J30" si="0">O7/I7</f>
        <v>0.93984962406015038</v>
      </c>
      <c r="K7" s="56">
        <v>22.5</v>
      </c>
      <c r="L7" s="56">
        <v>25</v>
      </c>
      <c r="M7" s="57">
        <v>27.5</v>
      </c>
      <c r="N7" s="44"/>
      <c r="O7" s="44">
        <v>25</v>
      </c>
      <c r="P7" s="21">
        <f t="shared" ref="P7:P43" si="1">O7*J7</f>
        <v>23.496240601503761</v>
      </c>
      <c r="Q7" s="3"/>
      <c r="R7" s="3"/>
      <c r="S7" s="69"/>
      <c r="T7" s="69"/>
      <c r="U7" s="69"/>
      <c r="V7" s="69"/>
      <c r="W7" s="68"/>
      <c r="X7" s="68"/>
      <c r="Y7" s="68"/>
      <c r="Z7" s="68"/>
    </row>
    <row r="8" spans="1:26" ht="12.75" customHeight="1" x14ac:dyDescent="0.25">
      <c r="A8" s="3"/>
      <c r="B8" s="3">
        <v>2</v>
      </c>
      <c r="C8" s="3">
        <v>1</v>
      </c>
      <c r="D8" s="3">
        <v>30</v>
      </c>
      <c r="E8" s="38" t="s">
        <v>49</v>
      </c>
      <c r="F8" s="3" t="s">
        <v>30</v>
      </c>
      <c r="G8" s="1">
        <v>2011</v>
      </c>
      <c r="H8" s="37" t="s">
        <v>57</v>
      </c>
      <c r="I8" s="2">
        <v>26.22</v>
      </c>
      <c r="J8" s="45">
        <f t="shared" si="0"/>
        <v>0.76277650648360029</v>
      </c>
      <c r="K8" s="56">
        <v>17.5</v>
      </c>
      <c r="L8" s="56">
        <v>20</v>
      </c>
      <c r="M8" s="61">
        <v>22.5</v>
      </c>
      <c r="N8" s="34"/>
      <c r="O8" s="34">
        <v>20</v>
      </c>
      <c r="P8" s="21">
        <f t="shared" si="1"/>
        <v>15.255530129672007</v>
      </c>
      <c r="Q8" s="3"/>
      <c r="R8" s="3"/>
      <c r="S8" s="69"/>
      <c r="T8" s="69"/>
      <c r="U8" s="69"/>
      <c r="V8" s="69"/>
      <c r="W8" s="68"/>
      <c r="X8" s="68"/>
      <c r="Y8" s="68"/>
      <c r="Z8" s="68"/>
    </row>
    <row r="9" spans="1:26" ht="12.75" customHeight="1" x14ac:dyDescent="0.25">
      <c r="A9" s="3"/>
      <c r="B9" s="3">
        <v>3</v>
      </c>
      <c r="C9" s="3">
        <v>1</v>
      </c>
      <c r="D9" s="3">
        <v>30</v>
      </c>
      <c r="E9" s="38" t="s">
        <v>42</v>
      </c>
      <c r="F9" s="3" t="s">
        <v>22</v>
      </c>
      <c r="G9" s="1">
        <v>41437</v>
      </c>
      <c r="H9" s="37" t="s">
        <v>57</v>
      </c>
      <c r="I9" s="2">
        <v>24.9</v>
      </c>
      <c r="J9" s="45">
        <f t="shared" si="0"/>
        <v>0.70281124497991976</v>
      </c>
      <c r="K9" s="56">
        <v>15</v>
      </c>
      <c r="L9" s="56">
        <v>17.5</v>
      </c>
      <c r="M9" s="57">
        <v>20</v>
      </c>
      <c r="N9" s="3"/>
      <c r="O9" s="3">
        <v>17.5</v>
      </c>
      <c r="P9" s="21">
        <f t="shared" si="1"/>
        <v>12.299196787148595</v>
      </c>
      <c r="Q9" s="3"/>
      <c r="R9" s="3"/>
      <c r="S9" s="69"/>
      <c r="T9" s="69"/>
      <c r="U9" s="69"/>
      <c r="V9" s="69"/>
      <c r="W9" s="68"/>
      <c r="X9" s="68"/>
      <c r="Y9" s="68"/>
      <c r="Z9" s="68"/>
    </row>
    <row r="10" spans="1:26" ht="12.75" customHeight="1" x14ac:dyDescent="0.25">
      <c r="A10" s="3"/>
      <c r="B10" s="3"/>
      <c r="C10" s="3">
        <v>1</v>
      </c>
      <c r="D10" s="3">
        <v>30</v>
      </c>
      <c r="E10" s="38" t="s">
        <v>51</v>
      </c>
      <c r="F10" s="3" t="s">
        <v>22</v>
      </c>
      <c r="G10" s="1">
        <v>41330</v>
      </c>
      <c r="H10" s="37" t="s">
        <v>57</v>
      </c>
      <c r="I10" s="2">
        <v>35.450000000000003</v>
      </c>
      <c r="J10" s="45">
        <f t="shared" si="0"/>
        <v>0.49365303244005637</v>
      </c>
      <c r="K10" s="57">
        <v>15</v>
      </c>
      <c r="L10" s="56">
        <v>15</v>
      </c>
      <c r="M10" s="56">
        <v>17.5</v>
      </c>
      <c r="N10" s="44"/>
      <c r="O10" s="44">
        <v>17.5</v>
      </c>
      <c r="P10" s="21">
        <f t="shared" si="1"/>
        <v>8.6389280677009861</v>
      </c>
      <c r="Q10" s="3"/>
      <c r="R10" s="3"/>
      <c r="S10" s="69"/>
      <c r="T10" s="69"/>
      <c r="U10" s="69"/>
      <c r="V10" s="69"/>
      <c r="W10" s="68"/>
      <c r="X10" s="68"/>
      <c r="Y10" s="68"/>
      <c r="Z10" s="68"/>
    </row>
    <row r="11" spans="1:26" ht="12.75" customHeight="1" x14ac:dyDescent="0.25">
      <c r="A11" s="3">
        <v>4</v>
      </c>
      <c r="B11" s="3">
        <v>1</v>
      </c>
      <c r="C11" s="3">
        <v>2</v>
      </c>
      <c r="D11" s="3">
        <v>40</v>
      </c>
      <c r="E11" s="38" t="s">
        <v>39</v>
      </c>
      <c r="F11" s="3" t="s">
        <v>22</v>
      </c>
      <c r="G11" s="1">
        <v>40928</v>
      </c>
      <c r="H11" s="37" t="s">
        <v>57</v>
      </c>
      <c r="I11" s="2">
        <v>38.700000000000003</v>
      </c>
      <c r="J11" s="45">
        <f t="shared" si="0"/>
        <v>0.77519379844961234</v>
      </c>
      <c r="K11" s="56">
        <v>30</v>
      </c>
      <c r="L11" s="62">
        <v>32.5</v>
      </c>
      <c r="M11" s="57">
        <v>32.5</v>
      </c>
      <c r="N11" s="44"/>
      <c r="O11" s="44">
        <v>30</v>
      </c>
      <c r="P11" s="21">
        <f t="shared" si="1"/>
        <v>23.255813953488371</v>
      </c>
      <c r="Q11" s="3"/>
      <c r="R11" s="3"/>
      <c r="S11" s="69"/>
      <c r="T11" s="69"/>
      <c r="U11" s="69"/>
      <c r="V11" s="69"/>
      <c r="W11" s="68"/>
      <c r="X11" s="68"/>
      <c r="Y11" s="68"/>
      <c r="Z11" s="68"/>
    </row>
    <row r="12" spans="1:26" ht="12.75" customHeight="1" x14ac:dyDescent="0.25">
      <c r="A12" s="3"/>
      <c r="B12" s="3">
        <v>2</v>
      </c>
      <c r="C12" s="3">
        <v>2</v>
      </c>
      <c r="D12" s="3">
        <v>40</v>
      </c>
      <c r="E12" s="38" t="s">
        <v>55</v>
      </c>
      <c r="F12" s="3" t="s">
        <v>22</v>
      </c>
      <c r="G12" s="1">
        <v>40563</v>
      </c>
      <c r="H12" s="37" t="s">
        <v>57</v>
      </c>
      <c r="I12" s="40">
        <v>35</v>
      </c>
      <c r="J12" s="45">
        <f t="shared" si="0"/>
        <v>0.5714285714285714</v>
      </c>
      <c r="K12" s="56">
        <v>20</v>
      </c>
      <c r="L12" s="57">
        <v>22.5</v>
      </c>
      <c r="M12" s="57">
        <v>22.5</v>
      </c>
      <c r="N12" s="44"/>
      <c r="O12" s="44">
        <v>20</v>
      </c>
      <c r="P12" s="21">
        <f t="shared" si="1"/>
        <v>11.428571428571427</v>
      </c>
      <c r="Q12" s="3"/>
      <c r="R12" s="3"/>
      <c r="S12" s="69"/>
      <c r="T12" s="69"/>
      <c r="U12" s="69"/>
      <c r="V12" s="69"/>
      <c r="W12" s="68"/>
      <c r="X12" s="68"/>
      <c r="Y12" s="68"/>
      <c r="Z12" s="68"/>
    </row>
    <row r="13" spans="1:26" ht="12.75" customHeight="1" x14ac:dyDescent="0.25">
      <c r="A13" s="3"/>
      <c r="B13" s="3">
        <v>3</v>
      </c>
      <c r="C13" s="3">
        <v>2</v>
      </c>
      <c r="D13" s="3">
        <v>40</v>
      </c>
      <c r="E13" s="38" t="s">
        <v>53</v>
      </c>
      <c r="F13" s="3" t="s">
        <v>22</v>
      </c>
      <c r="G13" s="1">
        <v>40632</v>
      </c>
      <c r="H13" s="37" t="s">
        <v>57</v>
      </c>
      <c r="I13" s="2">
        <v>35</v>
      </c>
      <c r="J13" s="45">
        <f t="shared" si="0"/>
        <v>0.5</v>
      </c>
      <c r="K13" s="56">
        <v>15</v>
      </c>
      <c r="L13" s="56">
        <v>17.5</v>
      </c>
      <c r="M13" s="57">
        <v>20</v>
      </c>
      <c r="N13" s="44"/>
      <c r="O13" s="44">
        <v>17.5</v>
      </c>
      <c r="P13" s="21">
        <f t="shared" si="1"/>
        <v>8.75</v>
      </c>
      <c r="Q13" s="3"/>
      <c r="R13" s="3"/>
      <c r="S13" s="69"/>
      <c r="T13" s="69"/>
      <c r="U13" s="69"/>
      <c r="V13" s="69"/>
      <c r="W13" s="68"/>
      <c r="X13" s="68"/>
      <c r="Y13" s="68"/>
      <c r="Z13" s="68"/>
    </row>
    <row r="14" spans="1:26" ht="12.75" customHeight="1" x14ac:dyDescent="0.25">
      <c r="A14" s="3"/>
      <c r="B14" s="3">
        <v>1</v>
      </c>
      <c r="C14" s="3">
        <v>3</v>
      </c>
      <c r="D14" s="3">
        <v>50</v>
      </c>
      <c r="E14" s="38" t="s">
        <v>59</v>
      </c>
      <c r="F14" s="3" t="s">
        <v>24</v>
      </c>
      <c r="G14" s="1">
        <v>41474</v>
      </c>
      <c r="H14" s="37" t="s">
        <v>57</v>
      </c>
      <c r="I14" s="2">
        <v>43.56</v>
      </c>
      <c r="J14" s="45">
        <f t="shared" si="0"/>
        <v>0.68870523415977958</v>
      </c>
      <c r="K14" s="56">
        <v>27.5</v>
      </c>
      <c r="L14" s="56">
        <v>30</v>
      </c>
      <c r="M14" s="62">
        <v>32.5</v>
      </c>
      <c r="N14" s="3"/>
      <c r="O14" s="3">
        <v>30</v>
      </c>
      <c r="P14" s="21">
        <f t="shared" si="1"/>
        <v>20.661157024793386</v>
      </c>
      <c r="Q14" s="3"/>
      <c r="R14" s="3"/>
      <c r="S14" s="69"/>
      <c r="T14" s="69"/>
      <c r="U14" s="69"/>
      <c r="V14" s="69"/>
      <c r="W14" s="68"/>
      <c r="X14" s="69"/>
      <c r="Y14" s="69"/>
      <c r="Z14" s="69"/>
    </row>
    <row r="15" spans="1:26" ht="12.75" customHeight="1" x14ac:dyDescent="0.25">
      <c r="A15" s="3"/>
      <c r="B15" s="3">
        <v>2</v>
      </c>
      <c r="C15" s="3">
        <v>3</v>
      </c>
      <c r="D15" s="3">
        <v>50</v>
      </c>
      <c r="E15" s="38" t="s">
        <v>40</v>
      </c>
      <c r="F15" s="3" t="s">
        <v>22</v>
      </c>
      <c r="G15" s="1">
        <v>40573</v>
      </c>
      <c r="H15" s="37" t="s">
        <v>57</v>
      </c>
      <c r="I15" s="2">
        <v>44.1</v>
      </c>
      <c r="J15" s="45">
        <f t="shared" si="0"/>
        <v>0.56689342403628118</v>
      </c>
      <c r="K15" s="56">
        <v>20</v>
      </c>
      <c r="L15" s="56">
        <v>22.5</v>
      </c>
      <c r="M15" s="56">
        <v>25</v>
      </c>
      <c r="N15" s="44"/>
      <c r="O15" s="44">
        <v>25</v>
      </c>
      <c r="P15" s="21">
        <f t="shared" si="1"/>
        <v>14.172335600907029</v>
      </c>
      <c r="Q15" s="3"/>
      <c r="R15" s="3"/>
      <c r="S15" s="69"/>
      <c r="T15" s="69"/>
      <c r="U15" s="69"/>
      <c r="V15" s="69"/>
      <c r="W15" s="68"/>
      <c r="X15" s="68"/>
      <c r="Y15" s="68"/>
      <c r="Z15" s="68"/>
    </row>
    <row r="16" spans="1:26" ht="12.75" customHeight="1" x14ac:dyDescent="0.25">
      <c r="A16" s="3"/>
      <c r="B16" s="3">
        <v>3</v>
      </c>
      <c r="C16" s="3">
        <v>3</v>
      </c>
      <c r="D16" s="3">
        <v>50</v>
      </c>
      <c r="E16" s="38" t="s">
        <v>41</v>
      </c>
      <c r="F16" s="3" t="s">
        <v>22</v>
      </c>
      <c r="G16" s="1">
        <v>40791</v>
      </c>
      <c r="H16" s="37" t="s">
        <v>57</v>
      </c>
      <c r="I16" s="2">
        <v>65.099999999999994</v>
      </c>
      <c r="J16" s="45">
        <f t="shared" si="0"/>
        <v>0.53763440860215062</v>
      </c>
      <c r="K16" s="56">
        <v>30</v>
      </c>
      <c r="L16" s="58">
        <v>32.5</v>
      </c>
      <c r="M16" s="58">
        <v>35</v>
      </c>
      <c r="N16" s="44"/>
      <c r="O16" s="44">
        <v>35</v>
      </c>
      <c r="P16" s="21">
        <f t="shared" si="1"/>
        <v>18.817204301075272</v>
      </c>
      <c r="Q16" s="3"/>
      <c r="R16" s="3"/>
      <c r="S16" s="69"/>
      <c r="T16" s="69"/>
      <c r="U16" s="69"/>
      <c r="V16" s="69"/>
      <c r="W16" s="68"/>
      <c r="X16" s="68"/>
      <c r="Y16" s="68"/>
      <c r="Z16" s="68"/>
    </row>
    <row r="17" spans="1:26" ht="12.75" customHeight="1" x14ac:dyDescent="0.25">
      <c r="A17" s="3"/>
      <c r="B17" s="3"/>
      <c r="C17" s="3">
        <v>3</v>
      </c>
      <c r="D17" s="3">
        <v>50</v>
      </c>
      <c r="E17" s="38" t="s">
        <v>52</v>
      </c>
      <c r="F17" s="3" t="s">
        <v>22</v>
      </c>
      <c r="G17" s="1"/>
      <c r="H17" s="37" t="s">
        <v>57</v>
      </c>
      <c r="I17" s="2">
        <v>41.7</v>
      </c>
      <c r="J17" s="45">
        <f t="shared" si="0"/>
        <v>0</v>
      </c>
      <c r="K17" s="57">
        <v>25</v>
      </c>
      <c r="L17" s="57">
        <v>25</v>
      </c>
      <c r="M17" s="57">
        <v>25</v>
      </c>
      <c r="N17" s="44"/>
      <c r="O17" s="44">
        <v>0</v>
      </c>
      <c r="P17" s="21">
        <f t="shared" si="1"/>
        <v>0</v>
      </c>
      <c r="Q17" s="3"/>
      <c r="R17" s="3"/>
      <c r="S17" s="69"/>
      <c r="T17" s="69"/>
      <c r="U17" s="69"/>
      <c r="V17" s="69"/>
      <c r="W17" s="68"/>
      <c r="X17" s="68"/>
      <c r="Y17" s="68"/>
      <c r="Z17" s="68"/>
    </row>
    <row r="18" spans="1:26" ht="12.75" customHeight="1" x14ac:dyDescent="0.25">
      <c r="A18" s="3"/>
      <c r="B18" s="3">
        <v>1</v>
      </c>
      <c r="C18" s="3">
        <v>4</v>
      </c>
      <c r="D18" s="3">
        <v>30</v>
      </c>
      <c r="E18" s="49" t="s">
        <v>37</v>
      </c>
      <c r="F18" s="3" t="s">
        <v>22</v>
      </c>
      <c r="G18" s="1">
        <v>40807</v>
      </c>
      <c r="H18" s="37" t="s">
        <v>57</v>
      </c>
      <c r="I18" s="2">
        <v>29.95</v>
      </c>
      <c r="J18" s="45">
        <f t="shared" si="0"/>
        <v>0.58430717863105175</v>
      </c>
      <c r="K18" s="56">
        <v>15</v>
      </c>
      <c r="L18" s="56">
        <v>17.5</v>
      </c>
      <c r="M18" s="57">
        <v>20</v>
      </c>
      <c r="N18" s="44"/>
      <c r="O18" s="44">
        <v>17.5</v>
      </c>
      <c r="P18" s="21">
        <f t="shared" si="1"/>
        <v>10.225375626043405</v>
      </c>
      <c r="Q18" s="3"/>
      <c r="R18" s="3"/>
      <c r="S18" s="69"/>
      <c r="T18" s="69"/>
      <c r="U18" s="69"/>
      <c r="V18" s="69"/>
      <c r="W18" s="68"/>
      <c r="X18" s="68"/>
      <c r="Y18" s="68"/>
      <c r="Z18" s="68"/>
    </row>
    <row r="19" spans="1:26" ht="12.75" customHeight="1" x14ac:dyDescent="0.25">
      <c r="A19" s="3"/>
      <c r="B19" s="3">
        <v>2</v>
      </c>
      <c r="C19" s="3">
        <v>4</v>
      </c>
      <c r="D19" s="3">
        <v>30</v>
      </c>
      <c r="E19" s="49" t="s">
        <v>54</v>
      </c>
      <c r="F19" s="3" t="s">
        <v>22</v>
      </c>
      <c r="G19" s="1">
        <v>41235</v>
      </c>
      <c r="H19" s="37" t="s">
        <v>57</v>
      </c>
      <c r="I19" s="2">
        <v>29.6</v>
      </c>
      <c r="J19" s="45">
        <f t="shared" si="0"/>
        <v>0.50675675675675669</v>
      </c>
      <c r="K19" s="55">
        <v>10</v>
      </c>
      <c r="L19" s="55">
        <v>12.5</v>
      </c>
      <c r="M19" s="56">
        <v>15</v>
      </c>
      <c r="N19" s="44"/>
      <c r="O19" s="44">
        <v>15</v>
      </c>
      <c r="P19" s="21">
        <f t="shared" si="1"/>
        <v>7.60135135135135</v>
      </c>
      <c r="Q19" s="3"/>
      <c r="R19" s="3"/>
      <c r="S19" s="77"/>
      <c r="T19" s="77"/>
      <c r="U19" s="77"/>
      <c r="V19" s="77"/>
      <c r="W19" s="68"/>
      <c r="X19" s="69"/>
      <c r="Y19" s="69"/>
      <c r="Z19" s="69"/>
    </row>
    <row r="20" spans="1:26" ht="12.75" customHeight="1" x14ac:dyDescent="0.25">
      <c r="A20" s="3"/>
      <c r="B20" s="3">
        <v>3</v>
      </c>
      <c r="C20" s="3">
        <v>4</v>
      </c>
      <c r="D20" s="3">
        <v>30</v>
      </c>
      <c r="E20" s="38" t="s">
        <v>50</v>
      </c>
      <c r="F20" s="3" t="s">
        <v>22</v>
      </c>
      <c r="G20" s="1">
        <v>40716</v>
      </c>
      <c r="H20" s="37" t="s">
        <v>57</v>
      </c>
      <c r="I20" s="2">
        <v>31.35</v>
      </c>
      <c r="J20" s="45">
        <f t="shared" si="0"/>
        <v>0.4784688995215311</v>
      </c>
      <c r="K20" s="54">
        <v>10</v>
      </c>
      <c r="L20" s="56">
        <v>12.5</v>
      </c>
      <c r="M20" s="56">
        <v>15</v>
      </c>
      <c r="N20" s="44"/>
      <c r="O20" s="44">
        <v>15</v>
      </c>
      <c r="P20" s="21">
        <f t="shared" si="1"/>
        <v>7.1770334928229662</v>
      </c>
      <c r="Q20" s="3"/>
      <c r="R20" s="3"/>
      <c r="S20" s="69"/>
      <c r="T20" s="69"/>
      <c r="U20" s="69"/>
      <c r="V20" s="69"/>
      <c r="W20" s="68"/>
      <c r="X20" s="68"/>
      <c r="Y20" s="68"/>
      <c r="Z20" s="68"/>
    </row>
    <row r="21" spans="1:26" ht="12.75" customHeight="1" x14ac:dyDescent="0.25">
      <c r="A21" s="3"/>
      <c r="B21" s="3">
        <v>1</v>
      </c>
      <c r="C21" s="3">
        <v>5</v>
      </c>
      <c r="D21" s="3">
        <v>40</v>
      </c>
      <c r="E21" s="49" t="s">
        <v>48</v>
      </c>
      <c r="F21" s="3" t="s">
        <v>30</v>
      </c>
      <c r="G21" s="1">
        <v>40782</v>
      </c>
      <c r="H21" s="37" t="s">
        <v>57</v>
      </c>
      <c r="I21" s="2">
        <v>39.200000000000003</v>
      </c>
      <c r="J21" s="45">
        <f t="shared" si="0"/>
        <v>0.76530612244897955</v>
      </c>
      <c r="K21" s="56">
        <v>25</v>
      </c>
      <c r="L21" s="56">
        <v>30</v>
      </c>
      <c r="M21" s="57">
        <v>35</v>
      </c>
      <c r="N21" s="3"/>
      <c r="O21" s="3">
        <v>30</v>
      </c>
      <c r="P21" s="21">
        <f t="shared" si="1"/>
        <v>22.959183673469386</v>
      </c>
      <c r="Q21" s="3"/>
      <c r="R21" s="3"/>
      <c r="S21" s="69"/>
      <c r="T21" s="69"/>
      <c r="U21" s="69"/>
      <c r="V21" s="69"/>
      <c r="W21" s="68"/>
      <c r="X21" s="68"/>
      <c r="Y21" s="68"/>
      <c r="Z21" s="68"/>
    </row>
    <row r="22" spans="1:26" ht="12.75" customHeight="1" x14ac:dyDescent="0.25">
      <c r="A22" s="3"/>
      <c r="B22" s="3">
        <v>2</v>
      </c>
      <c r="C22" s="3">
        <v>5</v>
      </c>
      <c r="D22" s="3">
        <v>40</v>
      </c>
      <c r="E22" s="49" t="s">
        <v>43</v>
      </c>
      <c r="F22" s="3" t="s">
        <v>22</v>
      </c>
      <c r="G22" s="1">
        <v>40778</v>
      </c>
      <c r="H22" s="37" t="s">
        <v>57</v>
      </c>
      <c r="I22" s="40">
        <v>38.549999999999997</v>
      </c>
      <c r="J22" s="45">
        <f t="shared" si="0"/>
        <v>0.4539559014267186</v>
      </c>
      <c r="K22" s="56">
        <v>15</v>
      </c>
      <c r="L22" s="56">
        <v>17.5</v>
      </c>
      <c r="M22" s="57">
        <v>20</v>
      </c>
      <c r="N22" s="44"/>
      <c r="O22" s="44">
        <v>17.5</v>
      </c>
      <c r="P22" s="21">
        <f t="shared" si="1"/>
        <v>7.9442282749675757</v>
      </c>
      <c r="Q22" s="3"/>
      <c r="R22" s="3"/>
      <c r="S22" s="76"/>
      <c r="T22" s="76"/>
      <c r="U22" s="76"/>
      <c r="V22" s="76"/>
      <c r="W22" s="75"/>
      <c r="X22" s="75"/>
      <c r="Y22" s="75"/>
      <c r="Z22" s="75"/>
    </row>
    <row r="23" spans="1:26" ht="12.75" customHeight="1" x14ac:dyDescent="0.25">
      <c r="A23" s="3"/>
      <c r="B23" s="3">
        <v>1</v>
      </c>
      <c r="C23" s="3">
        <v>6</v>
      </c>
      <c r="D23" s="3">
        <v>40</v>
      </c>
      <c r="E23" s="49" t="s">
        <v>61</v>
      </c>
      <c r="F23" s="3" t="s">
        <v>30</v>
      </c>
      <c r="G23" s="1">
        <v>39791</v>
      </c>
      <c r="H23" s="37" t="s">
        <v>23</v>
      </c>
      <c r="I23" s="2">
        <v>37.96</v>
      </c>
      <c r="J23" s="45">
        <f t="shared" si="0"/>
        <v>1.053740779768177</v>
      </c>
      <c r="K23" s="56">
        <v>35</v>
      </c>
      <c r="L23" s="56">
        <v>37.5</v>
      </c>
      <c r="M23" s="58">
        <v>40</v>
      </c>
      <c r="N23" s="44"/>
      <c r="O23" s="44">
        <v>40</v>
      </c>
      <c r="P23" s="21">
        <f t="shared" si="1"/>
        <v>42.149631190727078</v>
      </c>
      <c r="Q23" s="3"/>
      <c r="R23" s="3"/>
      <c r="S23" s="77"/>
      <c r="T23" s="77"/>
      <c r="U23" s="77"/>
      <c r="V23" s="77"/>
      <c r="W23" s="68"/>
      <c r="X23" s="69"/>
      <c r="Y23" s="69"/>
      <c r="Z23" s="69"/>
    </row>
    <row r="24" spans="1:26" ht="12.75" customHeight="1" x14ac:dyDescent="0.25">
      <c r="A24" s="3"/>
      <c r="B24" s="3">
        <v>2</v>
      </c>
      <c r="C24" s="3">
        <v>6</v>
      </c>
      <c r="D24" s="3">
        <v>40</v>
      </c>
      <c r="E24" s="49" t="s">
        <v>73</v>
      </c>
      <c r="F24" s="50" t="s">
        <v>24</v>
      </c>
      <c r="G24" s="51">
        <v>39710</v>
      </c>
      <c r="H24" s="52" t="s">
        <v>23</v>
      </c>
      <c r="I24" s="53">
        <v>38.28</v>
      </c>
      <c r="J24" s="45">
        <f t="shared" si="0"/>
        <v>0.97962382445141061</v>
      </c>
      <c r="K24" s="59">
        <v>32.5</v>
      </c>
      <c r="L24" s="56">
        <v>35</v>
      </c>
      <c r="M24" s="56">
        <v>37.5</v>
      </c>
      <c r="N24" s="44"/>
      <c r="O24" s="44">
        <v>37.5</v>
      </c>
      <c r="P24" s="21">
        <f t="shared" si="1"/>
        <v>36.735893416927901</v>
      </c>
      <c r="Q24" s="3"/>
      <c r="R24" s="3"/>
      <c r="S24" s="69"/>
      <c r="T24" s="69"/>
      <c r="U24" s="69"/>
      <c r="V24" s="69"/>
      <c r="W24" s="68"/>
      <c r="X24" s="68"/>
      <c r="Y24" s="68"/>
      <c r="Z24" s="68"/>
    </row>
    <row r="25" spans="1:26" ht="15" customHeight="1" x14ac:dyDescent="0.25">
      <c r="A25" s="3"/>
      <c r="B25" s="3">
        <v>3</v>
      </c>
      <c r="C25" s="3">
        <v>6</v>
      </c>
      <c r="D25" s="3">
        <v>40</v>
      </c>
      <c r="E25" s="49" t="s">
        <v>60</v>
      </c>
      <c r="F25" s="3" t="s">
        <v>22</v>
      </c>
      <c r="G25" s="1">
        <v>40388</v>
      </c>
      <c r="H25" s="37" t="s">
        <v>23</v>
      </c>
      <c r="I25" s="2">
        <v>34.299999999999997</v>
      </c>
      <c r="J25" s="45">
        <f t="shared" si="0"/>
        <v>0.6559766763848397</v>
      </c>
      <c r="K25" s="56">
        <v>20</v>
      </c>
      <c r="L25" s="56">
        <v>22.5</v>
      </c>
      <c r="M25" s="57">
        <v>25</v>
      </c>
      <c r="N25" s="44"/>
      <c r="O25" s="44">
        <v>22.5</v>
      </c>
      <c r="P25" s="21">
        <f t="shared" si="1"/>
        <v>14.759475218658894</v>
      </c>
      <c r="Q25" s="3"/>
      <c r="R25" s="3"/>
      <c r="S25" s="71"/>
      <c r="T25" s="71"/>
      <c r="U25" s="71"/>
      <c r="V25" s="71"/>
      <c r="W25" s="70"/>
      <c r="X25" s="71"/>
      <c r="Y25" s="71"/>
      <c r="Z25" s="71"/>
    </row>
    <row r="26" spans="1:26" ht="12.75" customHeight="1" x14ac:dyDescent="0.25">
      <c r="A26" s="3"/>
      <c r="B26" s="3">
        <v>1</v>
      </c>
      <c r="C26" s="3">
        <v>7</v>
      </c>
      <c r="D26" s="3">
        <v>50</v>
      </c>
      <c r="E26" s="49" t="s">
        <v>63</v>
      </c>
      <c r="F26" s="3" t="s">
        <v>22</v>
      </c>
      <c r="G26" s="1">
        <v>39554</v>
      </c>
      <c r="H26" s="37" t="s">
        <v>23</v>
      </c>
      <c r="I26" s="2">
        <v>45.25</v>
      </c>
      <c r="J26" s="45">
        <f t="shared" si="0"/>
        <v>1.3259668508287292</v>
      </c>
      <c r="K26" s="56">
        <v>52.5</v>
      </c>
      <c r="L26" s="59">
        <v>57.5</v>
      </c>
      <c r="M26" s="56">
        <v>60</v>
      </c>
      <c r="N26" s="44"/>
      <c r="O26" s="44">
        <v>60</v>
      </c>
      <c r="P26" s="21">
        <f t="shared" si="1"/>
        <v>79.55801104972376</v>
      </c>
      <c r="Q26" s="3"/>
      <c r="R26" s="3"/>
      <c r="S26" s="73"/>
      <c r="T26" s="71"/>
      <c r="U26" s="71"/>
      <c r="V26" s="71"/>
      <c r="W26" s="70"/>
      <c r="X26" s="70"/>
      <c r="Y26" s="70"/>
      <c r="Z26" s="70"/>
    </row>
    <row r="27" spans="1:26" ht="12.75" customHeight="1" x14ac:dyDescent="0.25">
      <c r="A27" s="3"/>
      <c r="B27" s="3">
        <v>2</v>
      </c>
      <c r="C27" s="3">
        <v>7</v>
      </c>
      <c r="D27" s="3">
        <v>50</v>
      </c>
      <c r="E27" s="49" t="s">
        <v>27</v>
      </c>
      <c r="F27" s="3" t="s">
        <v>22</v>
      </c>
      <c r="G27" s="1">
        <v>39640</v>
      </c>
      <c r="H27" s="37" t="s">
        <v>23</v>
      </c>
      <c r="I27" s="2">
        <v>43.65</v>
      </c>
      <c r="J27" s="45">
        <f t="shared" si="0"/>
        <v>1.2600229095074456</v>
      </c>
      <c r="K27" s="56">
        <v>50</v>
      </c>
      <c r="L27" s="58">
        <v>52.5</v>
      </c>
      <c r="M27" s="56">
        <v>55</v>
      </c>
      <c r="N27" s="3"/>
      <c r="O27" s="3">
        <v>55</v>
      </c>
      <c r="P27" s="21">
        <f t="shared" si="1"/>
        <v>69.301260022909503</v>
      </c>
      <c r="Q27" s="3"/>
      <c r="R27" s="3"/>
      <c r="S27" s="74"/>
      <c r="T27" s="74"/>
      <c r="U27" s="74"/>
      <c r="V27" s="74"/>
      <c r="W27" s="72"/>
      <c r="X27" s="72"/>
      <c r="Y27" s="72"/>
      <c r="Z27" s="72"/>
    </row>
    <row r="28" spans="1:26" ht="12.75" customHeight="1" x14ac:dyDescent="0.25">
      <c r="A28" s="3"/>
      <c r="B28" s="3">
        <v>3</v>
      </c>
      <c r="C28" s="3">
        <v>7</v>
      </c>
      <c r="D28" s="3">
        <v>50</v>
      </c>
      <c r="E28" s="49" t="s">
        <v>69</v>
      </c>
      <c r="F28" s="3" t="s">
        <v>70</v>
      </c>
      <c r="G28" s="1">
        <v>39567</v>
      </c>
      <c r="H28" s="37" t="s">
        <v>23</v>
      </c>
      <c r="I28" s="40">
        <v>44.44</v>
      </c>
      <c r="J28" s="45">
        <f t="shared" si="0"/>
        <v>1.1813681368136815</v>
      </c>
      <c r="K28" s="59">
        <v>52.5</v>
      </c>
      <c r="L28" s="61">
        <v>55</v>
      </c>
      <c r="M28" s="57">
        <v>55</v>
      </c>
      <c r="N28" s="44"/>
      <c r="O28" s="44">
        <v>52.5</v>
      </c>
      <c r="P28" s="21">
        <f t="shared" si="1"/>
        <v>62.021827182718276</v>
      </c>
      <c r="Q28" s="3"/>
      <c r="R28" s="3"/>
      <c r="S28" s="71"/>
      <c r="T28" s="71"/>
      <c r="U28" s="71"/>
      <c r="V28" s="71"/>
      <c r="W28" s="70"/>
      <c r="X28" s="71"/>
      <c r="Y28" s="71"/>
      <c r="Z28" s="71"/>
    </row>
    <row r="29" spans="1:26" ht="12.75" customHeight="1" x14ac:dyDescent="0.25">
      <c r="A29" s="3"/>
      <c r="B29" s="3"/>
      <c r="C29" s="3">
        <v>7</v>
      </c>
      <c r="D29" s="3">
        <v>50</v>
      </c>
      <c r="E29" s="49" t="s">
        <v>62</v>
      </c>
      <c r="F29" s="3" t="s">
        <v>22</v>
      </c>
      <c r="G29" s="1">
        <v>39661</v>
      </c>
      <c r="H29" s="37" t="s">
        <v>23</v>
      </c>
      <c r="I29" s="2">
        <v>41</v>
      </c>
      <c r="J29" s="45">
        <f t="shared" si="0"/>
        <v>0.79268292682926833</v>
      </c>
      <c r="K29" s="60">
        <v>27.5</v>
      </c>
      <c r="L29" s="56">
        <v>30</v>
      </c>
      <c r="M29" s="56">
        <v>32.5</v>
      </c>
      <c r="N29" s="44"/>
      <c r="O29" s="44">
        <v>32.5</v>
      </c>
      <c r="P29" s="21">
        <f t="shared" si="1"/>
        <v>25.762195121951219</v>
      </c>
      <c r="Q29" s="3"/>
      <c r="R29" s="3"/>
      <c r="S29" s="69"/>
      <c r="T29" s="69"/>
      <c r="U29" s="69"/>
      <c r="V29" s="69"/>
      <c r="W29" s="68"/>
      <c r="X29" s="69"/>
      <c r="Y29" s="69"/>
      <c r="Z29" s="69"/>
    </row>
    <row r="30" spans="1:26" ht="12.75" customHeight="1" x14ac:dyDescent="0.25">
      <c r="A30" s="3"/>
      <c r="B30" s="3">
        <v>1</v>
      </c>
      <c r="C30" s="3">
        <v>8</v>
      </c>
      <c r="D30" s="3">
        <v>60</v>
      </c>
      <c r="E30" s="49" t="s">
        <v>71</v>
      </c>
      <c r="F30" s="3" t="s">
        <v>24</v>
      </c>
      <c r="G30" s="1">
        <v>39567</v>
      </c>
      <c r="H30" s="37" t="s">
        <v>23</v>
      </c>
      <c r="I30" s="2">
        <v>56.3</v>
      </c>
      <c r="J30" s="45">
        <f t="shared" si="0"/>
        <v>1.1545293072824157</v>
      </c>
      <c r="K30" s="58">
        <v>57.5</v>
      </c>
      <c r="L30" s="63">
        <v>62.5</v>
      </c>
      <c r="M30" s="59">
        <v>65</v>
      </c>
      <c r="N30" s="34"/>
      <c r="O30" s="34">
        <v>65</v>
      </c>
      <c r="P30" s="21">
        <f t="shared" si="1"/>
        <v>75.044404973357018</v>
      </c>
      <c r="Q30" s="3"/>
      <c r="R30" s="3"/>
      <c r="S30" s="71"/>
      <c r="T30" s="71"/>
      <c r="U30" s="71"/>
      <c r="V30" s="71"/>
      <c r="W30" s="70"/>
      <c r="X30" s="71"/>
      <c r="Y30" s="71"/>
      <c r="Z30" s="71"/>
    </row>
    <row r="31" spans="1:26" ht="12.75" customHeight="1" x14ac:dyDescent="0.25">
      <c r="A31" s="3"/>
      <c r="B31" s="3">
        <v>2</v>
      </c>
      <c r="C31" s="3">
        <v>8</v>
      </c>
      <c r="D31" s="3">
        <v>60</v>
      </c>
      <c r="E31" s="49" t="s">
        <v>56</v>
      </c>
      <c r="F31" s="3" t="s">
        <v>24</v>
      </c>
      <c r="G31" s="1">
        <v>39785</v>
      </c>
      <c r="H31" s="37" t="s">
        <v>23</v>
      </c>
      <c r="I31" s="2">
        <v>53.64</v>
      </c>
      <c r="J31" s="45">
        <v>0.91879999999999995</v>
      </c>
      <c r="K31" s="58">
        <v>47.5</v>
      </c>
      <c r="L31" s="58">
        <v>50</v>
      </c>
      <c r="M31" s="56">
        <v>52.5</v>
      </c>
      <c r="N31" s="44"/>
      <c r="O31" s="44">
        <v>52.5</v>
      </c>
      <c r="P31" s="21">
        <f t="shared" si="1"/>
        <v>48.236999999999995</v>
      </c>
      <c r="Q31" s="3"/>
      <c r="R31" s="3"/>
      <c r="S31" s="43"/>
      <c r="T31" s="43"/>
      <c r="U31" s="43"/>
      <c r="V31" s="43"/>
      <c r="W31" s="42"/>
      <c r="X31" s="42"/>
      <c r="Y31" s="42"/>
      <c r="Z31" s="42"/>
    </row>
    <row r="32" spans="1:26" ht="12.75" customHeight="1" x14ac:dyDescent="0.25">
      <c r="A32" s="3"/>
      <c r="B32" s="3">
        <v>3</v>
      </c>
      <c r="C32" s="3">
        <v>8</v>
      </c>
      <c r="D32" s="3">
        <v>60</v>
      </c>
      <c r="E32" s="49" t="s">
        <v>64</v>
      </c>
      <c r="F32" s="3" t="s">
        <v>22</v>
      </c>
      <c r="G32" s="1">
        <v>39608</v>
      </c>
      <c r="H32" s="37" t="s">
        <v>23</v>
      </c>
      <c r="I32" s="2">
        <v>90.7</v>
      </c>
      <c r="J32" s="45">
        <f t="shared" ref="J32:J43" si="2">O32/I32</f>
        <v>0.71664829106945971</v>
      </c>
      <c r="K32" s="59">
        <v>57.5</v>
      </c>
      <c r="L32" s="63">
        <v>60</v>
      </c>
      <c r="M32" s="56">
        <v>65</v>
      </c>
      <c r="N32" s="34"/>
      <c r="O32" s="34">
        <v>65</v>
      </c>
      <c r="P32" s="21">
        <f t="shared" si="1"/>
        <v>46.582138919514883</v>
      </c>
      <c r="Q32" s="3"/>
      <c r="R32" s="3"/>
      <c r="S32" s="69"/>
      <c r="T32" s="69"/>
      <c r="U32" s="69"/>
      <c r="V32" s="69"/>
      <c r="W32" s="68"/>
      <c r="X32" s="68"/>
      <c r="Y32" s="68"/>
      <c r="Z32" s="68"/>
    </row>
    <row r="33" spans="1:26" ht="12.75" customHeight="1" x14ac:dyDescent="0.25">
      <c r="A33" s="3"/>
      <c r="B33" s="3"/>
      <c r="C33" s="3">
        <v>8</v>
      </c>
      <c r="D33" s="3">
        <v>60</v>
      </c>
      <c r="E33" s="49" t="s">
        <v>72</v>
      </c>
      <c r="F33" s="3" t="s">
        <v>30</v>
      </c>
      <c r="G33" s="1">
        <v>40596</v>
      </c>
      <c r="H33" s="37" t="s">
        <v>23</v>
      </c>
      <c r="I33" s="2">
        <v>85.5</v>
      </c>
      <c r="J33" s="45">
        <f t="shared" si="2"/>
        <v>0.61403508771929827</v>
      </c>
      <c r="K33" s="58">
        <v>40</v>
      </c>
      <c r="L33" s="59">
        <v>47.5</v>
      </c>
      <c r="M33" s="65">
        <v>52.5</v>
      </c>
      <c r="N33" s="44"/>
      <c r="O33" s="44">
        <v>52.5</v>
      </c>
      <c r="P33" s="21">
        <f t="shared" si="1"/>
        <v>32.236842105263158</v>
      </c>
      <c r="Q33" s="3"/>
      <c r="R33" s="48"/>
      <c r="S33" s="69"/>
      <c r="T33" s="69"/>
      <c r="U33" s="69"/>
      <c r="V33" s="69"/>
      <c r="W33" s="68"/>
      <c r="X33" s="68"/>
      <c r="Y33" s="68"/>
      <c r="Z33" s="68"/>
    </row>
    <row r="34" spans="1:26" ht="12.75" customHeight="1" x14ac:dyDescent="0.25">
      <c r="A34" s="3"/>
      <c r="B34" s="3"/>
      <c r="C34" s="3">
        <v>8</v>
      </c>
      <c r="D34" s="3">
        <v>60</v>
      </c>
      <c r="E34" s="49" t="s">
        <v>65</v>
      </c>
      <c r="F34" s="3" t="s">
        <v>22</v>
      </c>
      <c r="G34" s="1">
        <v>39769</v>
      </c>
      <c r="H34" s="37" t="s">
        <v>23</v>
      </c>
      <c r="I34" s="2">
        <v>69.099999999999994</v>
      </c>
      <c r="J34" s="45">
        <f t="shared" si="2"/>
        <v>0.47033285094066574</v>
      </c>
      <c r="K34" s="56">
        <v>30</v>
      </c>
      <c r="L34" s="58">
        <v>32.5</v>
      </c>
      <c r="M34" s="57">
        <v>35</v>
      </c>
      <c r="N34" s="44"/>
      <c r="O34" s="44">
        <v>32.5</v>
      </c>
      <c r="P34" s="21">
        <f t="shared" si="1"/>
        <v>15.285817655571636</v>
      </c>
      <c r="Q34" s="3"/>
      <c r="R34" s="3"/>
      <c r="S34" s="69"/>
      <c r="T34" s="69"/>
      <c r="U34" s="69"/>
      <c r="V34" s="69"/>
      <c r="W34" s="68"/>
      <c r="X34" s="68"/>
      <c r="Y34" s="68"/>
      <c r="Z34" s="68"/>
    </row>
    <row r="35" spans="1:26" ht="12.75" customHeight="1" x14ac:dyDescent="0.25">
      <c r="A35" s="3"/>
      <c r="B35" s="3">
        <v>1</v>
      </c>
      <c r="C35" s="3">
        <v>9</v>
      </c>
      <c r="D35" s="3">
        <v>40</v>
      </c>
      <c r="E35" s="49" t="s">
        <v>58</v>
      </c>
      <c r="F35" s="3" t="s">
        <v>22</v>
      </c>
      <c r="G35" s="1">
        <v>40526</v>
      </c>
      <c r="H35" s="37" t="s">
        <v>23</v>
      </c>
      <c r="I35" s="2">
        <v>37.35</v>
      </c>
      <c r="J35" s="45">
        <f t="shared" si="2"/>
        <v>0.73627844712182056</v>
      </c>
      <c r="K35" s="58">
        <v>25</v>
      </c>
      <c r="L35" s="57">
        <v>27.5</v>
      </c>
      <c r="M35" s="61">
        <v>27.5</v>
      </c>
      <c r="N35" s="34"/>
      <c r="O35" s="34">
        <v>27.5</v>
      </c>
      <c r="P35" s="21">
        <f t="shared" si="1"/>
        <v>20.247657295850065</v>
      </c>
      <c r="Q35" s="3"/>
      <c r="R35" s="48"/>
      <c r="S35" s="69"/>
      <c r="T35" s="69"/>
      <c r="U35" s="69"/>
      <c r="V35" s="69"/>
      <c r="W35" s="68"/>
      <c r="X35" s="68"/>
      <c r="Y35" s="68"/>
      <c r="Z35" s="68"/>
    </row>
    <row r="36" spans="1:26" ht="15" x14ac:dyDescent="0.2">
      <c r="A36" s="3"/>
      <c r="B36" s="3">
        <v>2</v>
      </c>
      <c r="C36" s="3">
        <v>9</v>
      </c>
      <c r="D36" s="3">
        <v>40</v>
      </c>
      <c r="E36" s="49" t="s">
        <v>75</v>
      </c>
      <c r="F36" s="3" t="s">
        <v>30</v>
      </c>
      <c r="G36" s="1">
        <v>40583</v>
      </c>
      <c r="H36" s="37" t="s">
        <v>23</v>
      </c>
      <c r="I36" s="2">
        <v>28.24</v>
      </c>
      <c r="J36" s="45">
        <f t="shared" si="2"/>
        <v>0.708215297450425</v>
      </c>
      <c r="K36" s="59">
        <v>20</v>
      </c>
      <c r="L36" s="57">
        <v>25</v>
      </c>
      <c r="M36" s="57">
        <v>25</v>
      </c>
      <c r="N36" s="3"/>
      <c r="O36" s="46">
        <v>20</v>
      </c>
      <c r="P36" s="21">
        <f t="shared" si="1"/>
        <v>14.164305949008501</v>
      </c>
      <c r="Q36" s="3"/>
      <c r="R36" s="3"/>
    </row>
    <row r="37" spans="1:26" ht="15" x14ac:dyDescent="0.2">
      <c r="A37" s="3">
        <v>3</v>
      </c>
      <c r="B37" s="3">
        <v>3</v>
      </c>
      <c r="C37" s="3">
        <v>9</v>
      </c>
      <c r="D37" s="3">
        <v>40</v>
      </c>
      <c r="E37" s="49" t="s">
        <v>44</v>
      </c>
      <c r="F37" s="3" t="s">
        <v>22</v>
      </c>
      <c r="G37" s="1"/>
      <c r="H37" s="37" t="s">
        <v>23</v>
      </c>
      <c r="I37" s="2">
        <v>30.7</v>
      </c>
      <c r="J37" s="45">
        <f t="shared" si="2"/>
        <v>0.57003257328990231</v>
      </c>
      <c r="K37" s="58">
        <v>15</v>
      </c>
      <c r="L37" s="56">
        <v>17.5</v>
      </c>
      <c r="M37" s="57">
        <v>22.5</v>
      </c>
      <c r="N37" s="44"/>
      <c r="O37" s="44">
        <v>17.5</v>
      </c>
      <c r="P37" s="21">
        <f t="shared" si="1"/>
        <v>9.975570032573291</v>
      </c>
      <c r="Q37" s="3"/>
      <c r="R37" s="47"/>
    </row>
    <row r="38" spans="1:26" ht="15" x14ac:dyDescent="0.2">
      <c r="A38" s="3"/>
      <c r="B38" s="3">
        <v>1</v>
      </c>
      <c r="C38" s="3">
        <v>10</v>
      </c>
      <c r="D38" s="3">
        <v>50</v>
      </c>
      <c r="E38" s="49" t="s">
        <v>67</v>
      </c>
      <c r="F38" s="3" t="s">
        <v>22</v>
      </c>
      <c r="G38" s="1">
        <v>40484</v>
      </c>
      <c r="H38" s="37" t="s">
        <v>23</v>
      </c>
      <c r="I38" s="2">
        <v>43.55</v>
      </c>
      <c r="J38" s="45">
        <f t="shared" si="2"/>
        <v>0.68886337543053966</v>
      </c>
      <c r="K38" s="58">
        <v>25</v>
      </c>
      <c r="L38" s="56">
        <v>27.5</v>
      </c>
      <c r="M38" s="64">
        <v>30</v>
      </c>
      <c r="N38" s="44"/>
      <c r="O38" s="44">
        <v>30</v>
      </c>
      <c r="P38" s="21">
        <f t="shared" si="1"/>
        <v>20.66590126291619</v>
      </c>
      <c r="Q38" s="3"/>
      <c r="R38" s="3"/>
    </row>
    <row r="39" spans="1:26" ht="15" x14ac:dyDescent="0.2">
      <c r="A39" s="3"/>
      <c r="B39" s="3">
        <v>2</v>
      </c>
      <c r="C39" s="3">
        <v>10</v>
      </c>
      <c r="D39" s="3">
        <v>50</v>
      </c>
      <c r="E39" s="49" t="s">
        <v>74</v>
      </c>
      <c r="F39" s="3" t="s">
        <v>30</v>
      </c>
      <c r="G39" s="1">
        <v>40397</v>
      </c>
      <c r="H39" s="37" t="s">
        <v>23</v>
      </c>
      <c r="I39" s="2">
        <v>48.04</v>
      </c>
      <c r="J39" s="45">
        <f t="shared" si="2"/>
        <v>0.62447960033305583</v>
      </c>
      <c r="K39" s="58">
        <v>25</v>
      </c>
      <c r="L39" s="56">
        <v>30</v>
      </c>
      <c r="M39" s="62">
        <v>32.5</v>
      </c>
      <c r="N39" s="44"/>
      <c r="O39" s="44">
        <v>30</v>
      </c>
      <c r="P39" s="21">
        <f t="shared" si="1"/>
        <v>18.734388009991676</v>
      </c>
      <c r="Q39" s="3"/>
      <c r="R39" s="3"/>
    </row>
    <row r="40" spans="1:26" ht="15" x14ac:dyDescent="0.2">
      <c r="A40" s="3"/>
      <c r="B40" s="3">
        <v>3</v>
      </c>
      <c r="C40" s="3">
        <v>10</v>
      </c>
      <c r="D40" s="3">
        <v>50</v>
      </c>
      <c r="E40" s="49" t="s">
        <v>66</v>
      </c>
      <c r="F40" s="3" t="s">
        <v>30</v>
      </c>
      <c r="G40" s="1">
        <v>40520</v>
      </c>
      <c r="H40" s="37" t="s">
        <v>23</v>
      </c>
      <c r="I40" s="2">
        <v>46.38</v>
      </c>
      <c r="J40" s="45">
        <f t="shared" si="2"/>
        <v>0.43122035360068994</v>
      </c>
      <c r="K40" s="56">
        <v>17.5</v>
      </c>
      <c r="L40" s="56">
        <v>20</v>
      </c>
      <c r="M40" s="57">
        <v>25</v>
      </c>
      <c r="N40" s="44"/>
      <c r="O40" s="44">
        <v>20</v>
      </c>
      <c r="P40" s="21">
        <f t="shared" si="1"/>
        <v>8.6244070720137991</v>
      </c>
      <c r="Q40" s="3"/>
      <c r="R40" s="3"/>
    </row>
    <row r="41" spans="1:26" ht="15" x14ac:dyDescent="0.2">
      <c r="A41" s="3"/>
      <c r="B41" s="3">
        <v>1</v>
      </c>
      <c r="C41" s="3">
        <v>11</v>
      </c>
      <c r="D41" s="3">
        <v>60</v>
      </c>
      <c r="E41" s="49" t="s">
        <v>77</v>
      </c>
      <c r="F41" s="3" t="s">
        <v>30</v>
      </c>
      <c r="G41" s="1">
        <v>39714</v>
      </c>
      <c r="H41" s="37" t="s">
        <v>23</v>
      </c>
      <c r="I41" s="40">
        <v>52.7</v>
      </c>
      <c r="J41" s="45">
        <f t="shared" si="2"/>
        <v>0.66413662239089177</v>
      </c>
      <c r="K41" s="59">
        <v>30</v>
      </c>
      <c r="L41" s="56">
        <v>35</v>
      </c>
      <c r="M41" s="57">
        <v>40</v>
      </c>
      <c r="N41" s="3"/>
      <c r="O41" s="3">
        <v>35</v>
      </c>
      <c r="P41" s="21">
        <f t="shared" si="1"/>
        <v>23.244781783681212</v>
      </c>
      <c r="Q41" s="3"/>
      <c r="R41" s="3"/>
    </row>
    <row r="42" spans="1:26" ht="15" x14ac:dyDescent="0.2">
      <c r="A42" s="3">
        <v>4</v>
      </c>
      <c r="B42" s="3">
        <v>2</v>
      </c>
      <c r="C42" s="3">
        <v>11</v>
      </c>
      <c r="D42" s="3">
        <v>60</v>
      </c>
      <c r="E42" s="49" t="s">
        <v>68</v>
      </c>
      <c r="F42" s="3" t="s">
        <v>22</v>
      </c>
      <c r="G42" s="1">
        <v>39560</v>
      </c>
      <c r="H42" s="37" t="s">
        <v>23</v>
      </c>
      <c r="I42" s="2">
        <v>54.8</v>
      </c>
      <c r="J42" s="45">
        <f t="shared" si="2"/>
        <v>0.59306569343065696</v>
      </c>
      <c r="K42" s="56">
        <v>27.5</v>
      </c>
      <c r="L42" s="58">
        <v>30</v>
      </c>
      <c r="M42" s="58">
        <v>32.5</v>
      </c>
      <c r="N42" s="3"/>
      <c r="O42" s="3">
        <v>32.5</v>
      </c>
      <c r="P42" s="21">
        <f t="shared" si="1"/>
        <v>19.274635036496353</v>
      </c>
      <c r="Q42" s="3"/>
      <c r="R42" s="3"/>
    </row>
    <row r="43" spans="1:26" ht="15" x14ac:dyDescent="0.2">
      <c r="A43" s="3">
        <v>4</v>
      </c>
      <c r="B43" s="3">
        <v>3</v>
      </c>
      <c r="C43" s="3">
        <v>11</v>
      </c>
      <c r="D43" s="3">
        <v>60</v>
      </c>
      <c r="E43" s="49" t="s">
        <v>76</v>
      </c>
      <c r="F43" s="3" t="s">
        <v>30</v>
      </c>
      <c r="G43" s="1">
        <v>40417</v>
      </c>
      <c r="H43" s="37" t="s">
        <v>23</v>
      </c>
      <c r="I43" s="2">
        <v>50.74</v>
      </c>
      <c r="J43" s="45">
        <f t="shared" si="2"/>
        <v>0.4927079227433977</v>
      </c>
      <c r="K43" s="59">
        <v>25</v>
      </c>
      <c r="L43" s="61">
        <v>30</v>
      </c>
      <c r="M43" s="57">
        <v>30</v>
      </c>
      <c r="N43" s="44"/>
      <c r="O43" s="44">
        <v>25</v>
      </c>
      <c r="P43" s="21">
        <f t="shared" si="1"/>
        <v>12.317698068584942</v>
      </c>
      <c r="Q43" s="3"/>
      <c r="R43" s="3"/>
    </row>
    <row r="44" spans="1:26" x14ac:dyDescent="0.2">
      <c r="A44" s="3"/>
      <c r="B44" s="3"/>
      <c r="C44" s="3" t="s">
        <v>14</v>
      </c>
      <c r="D44" s="3"/>
      <c r="E44" s="3"/>
      <c r="F44" s="3"/>
      <c r="G44" s="1"/>
      <c r="H44" s="37"/>
      <c r="I44" s="40"/>
      <c r="J44" s="45" t="e">
        <f t="shared" ref="J44:J49" si="3">O44/I44</f>
        <v>#DIV/0!</v>
      </c>
      <c r="K44" s="34"/>
      <c r="L44" s="34"/>
      <c r="M44" s="34"/>
      <c r="N44" s="34"/>
      <c r="O44" s="34"/>
      <c r="P44" s="21" t="e">
        <f t="shared" ref="P44:P60" si="4">O44*J44</f>
        <v>#DIV/0!</v>
      </c>
      <c r="Q44" s="3"/>
      <c r="R44" s="3"/>
    </row>
    <row r="45" spans="1:26" x14ac:dyDescent="0.2">
      <c r="A45" s="3"/>
      <c r="B45" s="3"/>
      <c r="C45" s="3" t="s">
        <v>14</v>
      </c>
      <c r="D45" s="3"/>
      <c r="E45" s="3"/>
      <c r="F45" s="3"/>
      <c r="G45" s="1"/>
      <c r="H45" s="37"/>
      <c r="I45" s="40"/>
      <c r="J45" s="45" t="e">
        <f t="shared" si="3"/>
        <v>#DIV/0!</v>
      </c>
      <c r="K45" s="36"/>
      <c r="L45" s="36"/>
      <c r="M45" s="36"/>
      <c r="N45" s="34"/>
      <c r="O45" s="34"/>
      <c r="P45" s="21" t="e">
        <f t="shared" si="4"/>
        <v>#DIV/0!</v>
      </c>
      <c r="Q45" s="3"/>
      <c r="R45" s="3"/>
    </row>
    <row r="46" spans="1:26" x14ac:dyDescent="0.2">
      <c r="A46" s="3"/>
      <c r="B46" s="3"/>
      <c r="C46" s="3" t="s">
        <v>14</v>
      </c>
      <c r="D46" s="3"/>
      <c r="E46" s="3"/>
      <c r="F46" s="3"/>
      <c r="G46" s="1"/>
      <c r="H46" s="37"/>
      <c r="I46" s="40"/>
      <c r="J46" s="45" t="e">
        <f t="shared" si="3"/>
        <v>#DIV/0!</v>
      </c>
      <c r="K46" s="34"/>
      <c r="L46" s="34"/>
      <c r="M46" s="36"/>
      <c r="N46" s="34"/>
      <c r="O46" s="34"/>
      <c r="P46" s="21" t="e">
        <f t="shared" si="4"/>
        <v>#DIV/0!</v>
      </c>
      <c r="Q46" s="3"/>
      <c r="R46" s="3"/>
    </row>
    <row r="47" spans="1:26" x14ac:dyDescent="0.2">
      <c r="A47" s="3"/>
      <c r="B47" s="3"/>
      <c r="C47" s="3" t="s">
        <v>14</v>
      </c>
      <c r="D47" s="3"/>
      <c r="E47" s="3"/>
      <c r="F47" s="3"/>
      <c r="G47" s="1"/>
      <c r="H47" s="37"/>
      <c r="I47" s="40"/>
      <c r="J47" s="45" t="e">
        <f t="shared" si="3"/>
        <v>#DIV/0!</v>
      </c>
      <c r="K47" s="36"/>
      <c r="L47" s="36"/>
      <c r="M47" s="35"/>
      <c r="N47" s="34"/>
      <c r="O47" s="34"/>
      <c r="P47" s="21" t="e">
        <f t="shared" si="4"/>
        <v>#DIV/0!</v>
      </c>
      <c r="Q47" s="3"/>
      <c r="R47" s="3"/>
    </row>
    <row r="48" spans="1:26" x14ac:dyDescent="0.2">
      <c r="A48" s="3"/>
      <c r="B48" s="3"/>
      <c r="C48" s="3" t="s">
        <v>14</v>
      </c>
      <c r="D48" s="3"/>
      <c r="E48" s="3"/>
      <c r="F48" s="3"/>
      <c r="G48" s="1"/>
      <c r="H48" s="37"/>
      <c r="I48" s="40"/>
      <c r="J48" s="45" t="e">
        <f t="shared" si="3"/>
        <v>#DIV/0!</v>
      </c>
      <c r="K48" s="36"/>
      <c r="L48" s="34"/>
      <c r="M48" s="34"/>
      <c r="N48" s="34"/>
      <c r="O48" s="34"/>
      <c r="P48" s="21" t="e">
        <f t="shared" si="4"/>
        <v>#DIV/0!</v>
      </c>
      <c r="Q48" s="3"/>
      <c r="R48" s="3"/>
    </row>
    <row r="49" spans="1:18" x14ac:dyDescent="0.2">
      <c r="A49" s="3"/>
      <c r="B49" s="3"/>
      <c r="C49" s="3" t="s">
        <v>14</v>
      </c>
      <c r="D49" s="3"/>
      <c r="E49" s="3"/>
      <c r="F49" s="3"/>
      <c r="G49" s="1"/>
      <c r="H49" s="37"/>
      <c r="I49" s="40"/>
      <c r="J49" s="45" t="e">
        <f t="shared" si="3"/>
        <v>#DIV/0!</v>
      </c>
      <c r="K49" s="35"/>
      <c r="L49" s="35"/>
      <c r="M49" s="36"/>
      <c r="N49" s="35"/>
      <c r="O49" s="35"/>
      <c r="P49" s="21" t="e">
        <f t="shared" si="4"/>
        <v>#DIV/0!</v>
      </c>
      <c r="Q49" s="3"/>
      <c r="R49" s="3"/>
    </row>
    <row r="50" spans="1:18" x14ac:dyDescent="0.2">
      <c r="A50" s="3"/>
      <c r="B50" s="3"/>
      <c r="C50" s="3" t="s">
        <v>14</v>
      </c>
      <c r="D50" s="3"/>
      <c r="E50" s="3"/>
      <c r="F50" s="3"/>
      <c r="G50" s="1"/>
      <c r="H50" s="37"/>
      <c r="I50" s="40"/>
      <c r="J50" s="45" t="e">
        <f t="shared" ref="J50:J51" si="5">O50/I50</f>
        <v>#DIV/0!</v>
      </c>
      <c r="K50" s="36"/>
      <c r="L50" s="34"/>
      <c r="M50" s="36"/>
      <c r="N50" s="34"/>
      <c r="O50" s="34"/>
      <c r="P50" s="21" t="e">
        <f t="shared" si="4"/>
        <v>#DIV/0!</v>
      </c>
      <c r="Q50" s="3"/>
      <c r="R50" s="3"/>
    </row>
    <row r="51" spans="1:18" x14ac:dyDescent="0.2">
      <c r="A51" s="3"/>
      <c r="B51" s="3"/>
      <c r="C51" s="3" t="s">
        <v>14</v>
      </c>
      <c r="D51" s="3"/>
      <c r="E51" s="3"/>
      <c r="F51" s="3"/>
      <c r="G51" s="1"/>
      <c r="H51" s="37"/>
      <c r="I51" s="40"/>
      <c r="J51" s="45" t="e">
        <f t="shared" si="5"/>
        <v>#DIV/0!</v>
      </c>
      <c r="K51" s="34"/>
      <c r="L51" s="34"/>
      <c r="M51" s="36"/>
      <c r="N51" s="34"/>
      <c r="O51" s="34"/>
      <c r="P51" s="21" t="e">
        <f t="shared" si="4"/>
        <v>#DIV/0!</v>
      </c>
      <c r="Q51" s="3"/>
      <c r="R51" s="3"/>
    </row>
    <row r="52" spans="1:18" x14ac:dyDescent="0.2">
      <c r="A52" s="3"/>
      <c r="B52" s="3"/>
      <c r="C52" s="3" t="s">
        <v>14</v>
      </c>
      <c r="D52" s="3"/>
      <c r="E52" s="3"/>
      <c r="F52" s="3"/>
      <c r="G52" s="1"/>
      <c r="H52" s="37"/>
      <c r="I52" s="40"/>
      <c r="J52" s="45" t="e">
        <f>O52/I52</f>
        <v>#DIV/0!</v>
      </c>
      <c r="K52" s="36"/>
      <c r="L52" s="35"/>
      <c r="M52" s="36"/>
      <c r="N52" s="34"/>
      <c r="O52" s="35"/>
      <c r="P52" s="21" t="e">
        <f t="shared" si="4"/>
        <v>#DIV/0!</v>
      </c>
      <c r="Q52" s="3"/>
      <c r="R52" s="3"/>
    </row>
    <row r="53" spans="1:18" x14ac:dyDescent="0.2">
      <c r="A53" s="3"/>
      <c r="B53" s="3"/>
      <c r="C53" s="3" t="s">
        <v>14</v>
      </c>
      <c r="D53" s="3"/>
      <c r="E53" s="3"/>
      <c r="F53" s="3"/>
      <c r="G53" s="1"/>
      <c r="H53" s="37"/>
      <c r="I53" s="40"/>
      <c r="J53" s="41"/>
      <c r="K53" s="34"/>
      <c r="L53" s="36"/>
      <c r="M53" s="36"/>
      <c r="N53" s="34"/>
      <c r="O53" s="34"/>
      <c r="P53" s="21">
        <f t="shared" si="4"/>
        <v>0</v>
      </c>
      <c r="Q53" s="3"/>
      <c r="R53" s="3"/>
    </row>
    <row r="54" spans="1:18" x14ac:dyDescent="0.2">
      <c r="A54" s="3"/>
      <c r="B54" s="3"/>
      <c r="C54" s="3" t="s">
        <v>14</v>
      </c>
      <c r="D54" s="3"/>
      <c r="E54" s="3"/>
      <c r="F54" s="3"/>
      <c r="G54" s="1"/>
      <c r="H54" s="37"/>
      <c r="I54" s="40"/>
      <c r="J54" s="41"/>
      <c r="K54" s="34"/>
      <c r="L54" s="36"/>
      <c r="M54" s="35"/>
      <c r="N54" s="34"/>
      <c r="O54" s="34"/>
      <c r="P54" s="21">
        <f t="shared" si="4"/>
        <v>0</v>
      </c>
      <c r="Q54" s="3"/>
      <c r="R54" s="3"/>
    </row>
    <row r="55" spans="1:18" x14ac:dyDescent="0.2">
      <c r="A55" s="3"/>
      <c r="B55" s="3"/>
      <c r="C55" s="3" t="s">
        <v>14</v>
      </c>
      <c r="D55" s="3"/>
      <c r="E55" s="3"/>
      <c r="F55" s="3"/>
      <c r="G55" s="1"/>
      <c r="H55" s="37"/>
      <c r="I55" s="40"/>
      <c r="J55" s="41"/>
      <c r="K55" s="36"/>
      <c r="L55" s="36"/>
      <c r="M55" s="35"/>
      <c r="N55" s="35"/>
      <c r="O55" s="34"/>
      <c r="P55" s="21">
        <f t="shared" si="4"/>
        <v>0</v>
      </c>
      <c r="Q55" s="3"/>
      <c r="R55" s="3"/>
    </row>
    <row r="56" spans="1:18" x14ac:dyDescent="0.2">
      <c r="A56" s="3"/>
      <c r="B56" s="3"/>
      <c r="C56" s="3" t="s">
        <v>14</v>
      </c>
      <c r="D56" s="3"/>
      <c r="E56" s="3"/>
      <c r="F56" s="3"/>
      <c r="G56" s="1"/>
      <c r="H56" s="37"/>
      <c r="I56" s="40"/>
      <c r="J56" s="41"/>
      <c r="K56" s="34"/>
      <c r="L56" s="34"/>
      <c r="M56" s="36"/>
      <c r="N56" s="34"/>
      <c r="O56" s="34"/>
      <c r="P56" s="21">
        <f t="shared" si="4"/>
        <v>0</v>
      </c>
      <c r="Q56" s="3"/>
      <c r="R56" s="3"/>
    </row>
    <row r="57" spans="1:18" x14ac:dyDescent="0.2">
      <c r="A57" s="3"/>
      <c r="B57" s="3"/>
      <c r="C57" s="3" t="s">
        <v>14</v>
      </c>
      <c r="D57" s="3"/>
      <c r="E57" s="3"/>
      <c r="F57" s="3"/>
      <c r="G57" s="1"/>
      <c r="H57" s="37"/>
      <c r="I57" s="40"/>
      <c r="J57" s="41"/>
      <c r="K57" s="34"/>
      <c r="L57" s="36"/>
      <c r="M57" s="34"/>
      <c r="N57" s="34"/>
      <c r="O57" s="34"/>
      <c r="P57" s="21">
        <f t="shared" si="4"/>
        <v>0</v>
      </c>
      <c r="Q57" s="3"/>
      <c r="R57" s="3"/>
    </row>
    <row r="58" spans="1:18" x14ac:dyDescent="0.2">
      <c r="A58" s="3"/>
      <c r="B58" s="3"/>
      <c r="C58" s="3" t="s">
        <v>14</v>
      </c>
      <c r="D58" s="3"/>
      <c r="E58" s="3"/>
      <c r="F58" s="3"/>
      <c r="G58" s="1"/>
      <c r="H58" s="37"/>
      <c r="I58" s="40"/>
      <c r="J58" s="41"/>
      <c r="K58" s="34"/>
      <c r="L58" s="36"/>
      <c r="M58" s="35"/>
      <c r="N58" s="34"/>
      <c r="O58" s="34"/>
      <c r="P58" s="21">
        <f t="shared" si="4"/>
        <v>0</v>
      </c>
      <c r="Q58" s="3"/>
      <c r="R58" s="3"/>
    </row>
    <row r="59" spans="1:18" x14ac:dyDescent="0.2">
      <c r="A59" s="3"/>
      <c r="B59" s="3"/>
      <c r="C59" s="3" t="s">
        <v>14</v>
      </c>
      <c r="D59" s="3"/>
      <c r="E59" s="3"/>
      <c r="F59" s="3"/>
      <c r="G59" s="1"/>
      <c r="H59" s="37"/>
      <c r="I59" s="40"/>
      <c r="J59" s="41"/>
      <c r="K59" s="34"/>
      <c r="L59" s="36"/>
      <c r="M59" s="36"/>
      <c r="N59" s="34"/>
      <c r="O59" s="34"/>
      <c r="P59" s="21">
        <f t="shared" si="4"/>
        <v>0</v>
      </c>
      <c r="Q59" s="3"/>
      <c r="R59" s="3"/>
    </row>
    <row r="60" spans="1:18" ht="13.5" thickBot="1" x14ac:dyDescent="0.25">
      <c r="A60" s="3"/>
      <c r="B60" s="3"/>
      <c r="C60" s="3" t="s">
        <v>14</v>
      </c>
      <c r="D60" s="3"/>
      <c r="E60" s="3"/>
      <c r="F60" s="3"/>
      <c r="G60" s="1"/>
      <c r="H60" s="37"/>
      <c r="I60" s="40"/>
      <c r="J60" s="41"/>
      <c r="K60" s="34"/>
      <c r="L60" s="36"/>
      <c r="M60" s="34"/>
      <c r="N60" s="34"/>
      <c r="O60" s="34"/>
      <c r="P60" s="21">
        <f t="shared" si="4"/>
        <v>0</v>
      </c>
      <c r="Q60" s="3">
        <v>2</v>
      </c>
      <c r="R60" s="3"/>
    </row>
    <row r="61" spans="1:18" x14ac:dyDescent="0.2">
      <c r="A61" s="89" t="s">
        <v>10</v>
      </c>
      <c r="B61" s="78" t="s">
        <v>8</v>
      </c>
      <c r="C61" s="78" t="s">
        <v>12</v>
      </c>
      <c r="D61" s="78" t="s">
        <v>2</v>
      </c>
      <c r="E61" s="78" t="s">
        <v>3</v>
      </c>
      <c r="F61" s="78" t="s">
        <v>13</v>
      </c>
      <c r="G61" s="78" t="s">
        <v>7</v>
      </c>
      <c r="H61" s="78" t="s">
        <v>4</v>
      </c>
      <c r="I61" s="82" t="s">
        <v>1</v>
      </c>
      <c r="J61" s="84" t="s">
        <v>17</v>
      </c>
      <c r="K61" s="86" t="s">
        <v>18</v>
      </c>
      <c r="L61" s="87"/>
      <c r="M61" s="87"/>
      <c r="N61" s="87"/>
      <c r="O61" s="87"/>
      <c r="P61" s="88"/>
      <c r="Q61" s="80" t="s">
        <v>9</v>
      </c>
      <c r="R61" s="80" t="s">
        <v>11</v>
      </c>
    </row>
    <row r="62" spans="1:18" x14ac:dyDescent="0.2">
      <c r="A62" s="90"/>
      <c r="B62" s="79"/>
      <c r="C62" s="79"/>
      <c r="D62" s="79"/>
      <c r="E62" s="79"/>
      <c r="F62" s="79"/>
      <c r="G62" s="79"/>
      <c r="H62" s="79"/>
      <c r="I62" s="83"/>
      <c r="J62" s="85"/>
      <c r="K62" s="19" t="s">
        <v>1</v>
      </c>
      <c r="L62" s="19" t="s">
        <v>19</v>
      </c>
      <c r="M62" s="19"/>
      <c r="N62" s="19"/>
      <c r="O62" s="19" t="s">
        <v>6</v>
      </c>
      <c r="P62" s="20" t="s">
        <v>17</v>
      </c>
      <c r="Q62" s="81"/>
      <c r="R62" s="81"/>
    </row>
    <row r="63" spans="1:18" x14ac:dyDescent="0.2">
      <c r="A63" s="3"/>
      <c r="B63" s="3"/>
      <c r="C63" s="3"/>
      <c r="D63" s="3"/>
      <c r="E63" s="22" t="s">
        <v>20</v>
      </c>
      <c r="F63" s="22" t="s">
        <v>16</v>
      </c>
      <c r="G63" s="1"/>
      <c r="H63" s="3"/>
      <c r="I63" s="2"/>
      <c r="J63" s="21"/>
      <c r="K63" s="3"/>
      <c r="L63" s="3"/>
      <c r="M63" s="3"/>
      <c r="N63" s="3"/>
      <c r="O63" s="24"/>
      <c r="P63" s="21"/>
      <c r="Q63" s="3"/>
      <c r="R63" s="3"/>
    </row>
    <row r="64" spans="1:18" x14ac:dyDescent="0.2">
      <c r="A64" s="3"/>
      <c r="B64" s="3"/>
      <c r="C64" s="3"/>
      <c r="D64" s="3"/>
      <c r="E64" s="22" t="s">
        <v>21</v>
      </c>
      <c r="F64" s="3"/>
      <c r="G64" s="1"/>
      <c r="H64" s="3"/>
      <c r="I64" s="2"/>
      <c r="J64" s="21"/>
      <c r="K64" s="3"/>
      <c r="L64" s="3"/>
      <c r="M64" s="3"/>
      <c r="N64" s="3"/>
      <c r="O64" s="24"/>
      <c r="P64" s="21"/>
      <c r="Q64" s="3"/>
      <c r="R64" s="3"/>
    </row>
    <row r="65" spans="1:18" ht="12.75" customHeight="1" x14ac:dyDescent="0.2">
      <c r="A65" s="3"/>
      <c r="B65" s="3"/>
      <c r="C65" s="3"/>
      <c r="D65" s="3"/>
      <c r="E65" s="3"/>
      <c r="F65" s="3"/>
      <c r="G65" s="1"/>
      <c r="H65" s="3"/>
      <c r="I65" s="2"/>
      <c r="J65" s="21"/>
      <c r="K65" s="3"/>
      <c r="L65" s="3"/>
      <c r="M65" s="3"/>
      <c r="N65" s="3"/>
      <c r="O65" s="3"/>
      <c r="P65" s="21"/>
      <c r="Q65" s="3"/>
      <c r="R65" s="3"/>
    </row>
    <row r="66" spans="1:18" s="9" customFormat="1" ht="11.25" customHeight="1" x14ac:dyDescent="0.2">
      <c r="A66" s="3"/>
      <c r="B66" s="3"/>
      <c r="C66" s="3"/>
      <c r="D66" s="3"/>
      <c r="E66" s="22"/>
      <c r="F66" s="3"/>
      <c r="G66" s="1"/>
      <c r="H66" s="3"/>
      <c r="I66" s="2"/>
      <c r="J66" s="21"/>
      <c r="K66" s="3"/>
      <c r="L66" s="3"/>
      <c r="M66" s="3"/>
      <c r="N66" s="3"/>
      <c r="O66" s="3"/>
      <c r="P66" s="21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1"/>
      <c r="H67" s="3"/>
      <c r="I67" s="2"/>
      <c r="J67" s="21"/>
      <c r="K67" s="3"/>
      <c r="L67" s="3"/>
      <c r="M67" s="3"/>
      <c r="N67" s="3"/>
      <c r="O67" s="3"/>
      <c r="P67" s="21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1"/>
      <c r="H68" s="3"/>
      <c r="I68" s="2"/>
      <c r="J68" s="21"/>
      <c r="K68" s="3"/>
      <c r="L68" s="3"/>
      <c r="M68" s="3"/>
      <c r="N68" s="3"/>
      <c r="O68" s="3"/>
      <c r="P68" s="21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1"/>
      <c r="H69" s="3"/>
      <c r="I69" s="2"/>
      <c r="J69" s="21"/>
      <c r="K69" s="3"/>
      <c r="L69" s="3"/>
      <c r="M69" s="3"/>
      <c r="N69" s="3"/>
      <c r="O69" s="3"/>
      <c r="P69" s="21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1"/>
      <c r="H70" s="3"/>
      <c r="I70" s="2"/>
      <c r="J70" s="21"/>
      <c r="K70" s="3"/>
      <c r="L70" s="3"/>
      <c r="M70" s="3"/>
      <c r="N70" s="3"/>
      <c r="O70" s="3"/>
      <c r="P70" s="21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1"/>
      <c r="H71" s="3"/>
      <c r="I71" s="2"/>
      <c r="J71" s="21"/>
      <c r="K71" s="3"/>
      <c r="L71" s="3"/>
      <c r="M71" s="3"/>
      <c r="N71" s="3"/>
      <c r="O71" s="3"/>
      <c r="P71" s="21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1"/>
      <c r="H72" s="3"/>
      <c r="I72" s="2"/>
      <c r="J72" s="21"/>
      <c r="K72" s="3"/>
      <c r="L72" s="3"/>
      <c r="M72" s="3"/>
      <c r="N72" s="3"/>
      <c r="O72" s="3"/>
      <c r="P72" s="21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1"/>
      <c r="H73" s="3"/>
      <c r="I73" s="2"/>
      <c r="J73" s="21"/>
      <c r="K73" s="3"/>
      <c r="L73" s="3"/>
      <c r="M73" s="3"/>
      <c r="N73" s="3"/>
      <c r="O73" s="3"/>
      <c r="P73" s="21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1"/>
      <c r="H74" s="3"/>
      <c r="I74" s="2"/>
      <c r="J74" s="21"/>
      <c r="K74" s="3"/>
      <c r="L74" s="3"/>
      <c r="M74" s="3"/>
      <c r="N74" s="3"/>
      <c r="O74" s="3"/>
      <c r="P74" s="21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1"/>
      <c r="H75" s="3"/>
      <c r="I75" s="2"/>
      <c r="J75" s="21"/>
      <c r="K75" s="3"/>
      <c r="L75" s="3"/>
      <c r="M75" s="3"/>
      <c r="N75" s="3"/>
      <c r="O75" s="24"/>
      <c r="P75" s="21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1"/>
      <c r="H76" s="3"/>
      <c r="I76" s="2"/>
      <c r="J76" s="21"/>
      <c r="K76" s="3"/>
      <c r="L76" s="3"/>
      <c r="M76" s="3"/>
      <c r="N76" s="3"/>
      <c r="O76" s="3"/>
      <c r="P76" s="21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1"/>
      <c r="H77" s="3"/>
      <c r="I77" s="2"/>
      <c r="J77" s="21"/>
      <c r="K77" s="3"/>
      <c r="L77" s="3"/>
      <c r="M77" s="3"/>
      <c r="N77" s="3"/>
      <c r="O77" s="3"/>
      <c r="P77" s="21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1"/>
      <c r="H78" s="3"/>
      <c r="I78" s="2"/>
      <c r="J78" s="21"/>
      <c r="K78" s="3"/>
      <c r="L78" s="3"/>
      <c r="M78" s="3"/>
      <c r="N78" s="3"/>
      <c r="O78" s="3"/>
      <c r="P78" s="21"/>
      <c r="Q78" s="3"/>
      <c r="R78" s="3"/>
    </row>
    <row r="79" spans="1:18" x14ac:dyDescent="0.2">
      <c r="A79" s="3"/>
      <c r="B79" s="3"/>
      <c r="C79" s="3"/>
      <c r="D79" s="3"/>
      <c r="E79" s="22"/>
      <c r="F79" s="22"/>
      <c r="G79" s="1"/>
      <c r="H79" s="3"/>
      <c r="I79" s="2"/>
      <c r="J79" s="21"/>
      <c r="K79" s="3"/>
      <c r="L79" s="3"/>
      <c r="M79" s="3"/>
      <c r="N79" s="3"/>
      <c r="O79" s="3"/>
      <c r="P79" s="21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1"/>
      <c r="H80" s="3"/>
      <c r="I80" s="2"/>
      <c r="J80" s="21"/>
      <c r="K80" s="3"/>
      <c r="L80" s="3"/>
      <c r="M80" s="3"/>
      <c r="N80" s="3"/>
      <c r="O80" s="3"/>
      <c r="P80" s="21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1"/>
      <c r="H81" s="3"/>
      <c r="I81" s="2"/>
      <c r="J81" s="21"/>
      <c r="K81" s="3"/>
      <c r="L81" s="3"/>
      <c r="M81" s="3"/>
      <c r="N81" s="3"/>
      <c r="O81" s="3"/>
      <c r="P81" s="21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1"/>
      <c r="H82" s="3"/>
      <c r="I82" s="2"/>
      <c r="J82" s="21"/>
      <c r="K82" s="3"/>
      <c r="L82" s="3"/>
      <c r="M82" s="3"/>
      <c r="N82" s="3"/>
      <c r="O82" s="3"/>
      <c r="P82" s="21"/>
      <c r="Q82" s="3"/>
      <c r="R82" s="3"/>
    </row>
    <row r="83" spans="1:18" x14ac:dyDescent="0.2">
      <c r="A83" s="3"/>
      <c r="B83" s="3"/>
      <c r="C83" s="3"/>
      <c r="D83" s="3"/>
      <c r="E83" s="22"/>
      <c r="F83" s="22"/>
      <c r="G83" s="1"/>
      <c r="H83" s="3"/>
      <c r="I83" s="2"/>
      <c r="J83" s="21"/>
      <c r="K83" s="3"/>
      <c r="L83" s="3"/>
      <c r="M83" s="3"/>
      <c r="N83" s="3"/>
      <c r="O83" s="3"/>
      <c r="P83" s="21"/>
      <c r="Q83" s="3"/>
      <c r="R83" s="3"/>
    </row>
    <row r="84" spans="1:18" x14ac:dyDescent="0.2">
      <c r="A84" s="3"/>
      <c r="B84" s="3"/>
      <c r="C84" s="3"/>
      <c r="D84" s="3"/>
      <c r="E84" s="22"/>
      <c r="F84" s="22"/>
      <c r="G84" s="1"/>
      <c r="H84" s="3"/>
      <c r="I84" s="2"/>
      <c r="J84" s="21"/>
      <c r="K84" s="3"/>
      <c r="L84" s="3"/>
      <c r="M84" s="3"/>
      <c r="N84" s="3"/>
      <c r="O84" s="3"/>
      <c r="P84" s="21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1"/>
      <c r="H85" s="3"/>
      <c r="I85" s="2"/>
      <c r="J85" s="21"/>
      <c r="K85" s="3"/>
      <c r="L85" s="3"/>
      <c r="M85" s="3"/>
      <c r="N85" s="3"/>
      <c r="O85" s="3"/>
      <c r="P85" s="21"/>
      <c r="Q85" s="3"/>
      <c r="R85" s="3"/>
    </row>
    <row r="86" spans="1:18" x14ac:dyDescent="0.2">
      <c r="A86" s="3"/>
      <c r="B86" s="3"/>
      <c r="C86" s="3"/>
      <c r="D86" s="3"/>
      <c r="E86" s="3"/>
      <c r="F86" s="22"/>
      <c r="G86" s="1"/>
      <c r="H86" s="3"/>
      <c r="I86" s="2"/>
      <c r="J86" s="21"/>
      <c r="K86" s="3"/>
      <c r="L86" s="3"/>
      <c r="M86" s="3"/>
      <c r="N86" s="3"/>
      <c r="O86" s="3"/>
      <c r="P86" s="21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1"/>
      <c r="H87" s="3"/>
      <c r="I87" s="2"/>
      <c r="J87" s="21"/>
      <c r="K87" s="3"/>
      <c r="L87" s="3"/>
      <c r="M87" s="3"/>
      <c r="N87" s="3"/>
      <c r="O87" s="3"/>
      <c r="P87" s="21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1"/>
      <c r="H88" s="3"/>
      <c r="I88" s="2"/>
      <c r="J88" s="21"/>
      <c r="K88" s="3"/>
      <c r="L88" s="3"/>
      <c r="M88" s="3"/>
      <c r="N88" s="3"/>
      <c r="O88" s="3"/>
      <c r="P88" s="21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1"/>
      <c r="H89" s="3"/>
      <c r="I89" s="2"/>
      <c r="J89" s="21"/>
      <c r="K89" s="3"/>
      <c r="L89" s="3"/>
      <c r="M89" s="3"/>
      <c r="N89" s="3"/>
      <c r="O89" s="3"/>
      <c r="P89" s="21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1"/>
      <c r="H90" s="3"/>
      <c r="I90" s="2"/>
      <c r="J90" s="21"/>
      <c r="K90" s="3"/>
      <c r="L90" s="3"/>
      <c r="M90" s="3"/>
      <c r="N90" s="3"/>
      <c r="O90" s="3"/>
      <c r="P90" s="21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1"/>
      <c r="H91" s="3"/>
      <c r="I91" s="2"/>
      <c r="J91" s="21"/>
      <c r="K91" s="3"/>
      <c r="L91" s="3"/>
      <c r="M91" s="3"/>
      <c r="N91" s="3"/>
      <c r="O91" s="3"/>
      <c r="P91" s="21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1"/>
      <c r="H92" s="3"/>
      <c r="I92" s="2"/>
      <c r="J92" s="21"/>
      <c r="K92" s="3"/>
      <c r="L92" s="3"/>
      <c r="M92" s="3"/>
      <c r="N92" s="3"/>
      <c r="O92" s="3"/>
      <c r="P92" s="21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1"/>
      <c r="H93" s="3"/>
      <c r="I93" s="2"/>
      <c r="J93" s="21"/>
      <c r="K93" s="3"/>
      <c r="L93" s="3"/>
      <c r="M93" s="3"/>
      <c r="N93" s="3"/>
      <c r="O93" s="3"/>
      <c r="P93" s="21"/>
      <c r="Q93" s="3"/>
      <c r="R93" s="3"/>
    </row>
    <row r="94" spans="1:18" x14ac:dyDescent="0.2">
      <c r="A94" s="3"/>
      <c r="B94" s="3"/>
      <c r="C94" s="3"/>
      <c r="D94" s="3"/>
      <c r="E94" s="3"/>
      <c r="F94" s="22"/>
      <c r="G94" s="1"/>
      <c r="H94" s="3"/>
      <c r="I94" s="2"/>
      <c r="J94" s="21"/>
      <c r="K94" s="3"/>
      <c r="L94" s="3"/>
      <c r="M94" s="3"/>
      <c r="N94" s="3"/>
      <c r="O94" s="3"/>
      <c r="P94" s="21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1"/>
      <c r="H95" s="3"/>
      <c r="I95" s="2"/>
      <c r="J95" s="21"/>
      <c r="K95" s="3"/>
      <c r="L95" s="3"/>
      <c r="M95" s="3"/>
      <c r="N95" s="3"/>
      <c r="O95" s="3"/>
      <c r="P95" s="21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1"/>
      <c r="H96" s="3"/>
      <c r="I96" s="2"/>
      <c r="J96" s="21"/>
      <c r="K96" s="3"/>
      <c r="L96" s="3"/>
      <c r="M96" s="3"/>
      <c r="N96" s="3"/>
      <c r="O96" s="3"/>
      <c r="P96" s="21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1"/>
      <c r="H97" s="3"/>
      <c r="I97" s="2"/>
      <c r="J97" s="21"/>
      <c r="K97" s="3"/>
      <c r="L97" s="3"/>
      <c r="M97" s="3"/>
      <c r="N97" s="3"/>
      <c r="O97" s="3"/>
      <c r="P97" s="21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1"/>
      <c r="H98" s="3"/>
      <c r="I98" s="2"/>
      <c r="J98" s="21"/>
      <c r="K98" s="3"/>
      <c r="L98" s="3"/>
      <c r="M98" s="3"/>
      <c r="N98" s="3"/>
      <c r="O98" s="3"/>
      <c r="P98" s="21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1"/>
      <c r="H99" s="3"/>
      <c r="I99" s="2"/>
      <c r="J99" s="21"/>
      <c r="K99" s="3"/>
      <c r="L99" s="3"/>
      <c r="M99" s="3"/>
      <c r="N99" s="3"/>
      <c r="O99" s="3"/>
      <c r="P99" s="21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1"/>
      <c r="H100" s="3"/>
      <c r="I100" s="2"/>
      <c r="J100" s="21"/>
      <c r="K100" s="3"/>
      <c r="L100" s="3"/>
      <c r="M100" s="3"/>
      <c r="N100" s="3"/>
      <c r="O100" s="3"/>
      <c r="P100" s="21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1"/>
      <c r="H101" s="3"/>
      <c r="I101" s="2"/>
      <c r="J101" s="21"/>
      <c r="K101" s="3"/>
      <c r="L101" s="3"/>
      <c r="M101" s="3"/>
      <c r="N101" s="3"/>
      <c r="O101" s="3"/>
      <c r="P101" s="21"/>
      <c r="Q101" s="3"/>
      <c r="R101" s="3"/>
    </row>
  </sheetData>
  <sortState ref="A41:Q43">
    <sortCondition descending="1" ref="J41:J43"/>
  </sortState>
  <mergeCells count="90">
    <mergeCell ref="A3:A4"/>
    <mergeCell ref="D3:D4"/>
    <mergeCell ref="E3:E4"/>
    <mergeCell ref="B3:B4"/>
    <mergeCell ref="C3:C4"/>
    <mergeCell ref="A61:A62"/>
    <mergeCell ref="B61:B62"/>
    <mergeCell ref="C61:C62"/>
    <mergeCell ref="D61:D62"/>
    <mergeCell ref="E61:E62"/>
    <mergeCell ref="F61:F62"/>
    <mergeCell ref="R3:R4"/>
    <mergeCell ref="G61:G62"/>
    <mergeCell ref="H61:H62"/>
    <mergeCell ref="I61:I62"/>
    <mergeCell ref="J61:J62"/>
    <mergeCell ref="K61:P61"/>
    <mergeCell ref="Q61:Q62"/>
    <mergeCell ref="R61:R62"/>
    <mergeCell ref="G3:G4"/>
    <mergeCell ref="H3:H4"/>
    <mergeCell ref="I3:I4"/>
    <mergeCell ref="J3:J4"/>
    <mergeCell ref="K3:P3"/>
    <mergeCell ref="Q3:Q4"/>
    <mergeCell ref="F3:F4"/>
    <mergeCell ref="W5:Z5"/>
    <mergeCell ref="W6:Z6"/>
    <mergeCell ref="W7:Z7"/>
    <mergeCell ref="S3:V3"/>
    <mergeCell ref="S4:V4"/>
    <mergeCell ref="S5:V5"/>
    <mergeCell ref="W3:Z3"/>
    <mergeCell ref="W4:Z4"/>
    <mergeCell ref="S6:V6"/>
    <mergeCell ref="S7:V7"/>
    <mergeCell ref="W11:Z11"/>
    <mergeCell ref="W12:Z12"/>
    <mergeCell ref="W13:Z13"/>
    <mergeCell ref="S11:V11"/>
    <mergeCell ref="S12:V12"/>
    <mergeCell ref="S13:V13"/>
    <mergeCell ref="W8:Z8"/>
    <mergeCell ref="W9:Z9"/>
    <mergeCell ref="W10:Z10"/>
    <mergeCell ref="S8:V8"/>
    <mergeCell ref="S9:V9"/>
    <mergeCell ref="S10:V10"/>
    <mergeCell ref="W14:Z14"/>
    <mergeCell ref="W15:Z15"/>
    <mergeCell ref="W16:Z16"/>
    <mergeCell ref="S14:V14"/>
    <mergeCell ref="S15:V15"/>
    <mergeCell ref="S16:V16"/>
    <mergeCell ref="W17:Z17"/>
    <mergeCell ref="W18:Z18"/>
    <mergeCell ref="W19:Z19"/>
    <mergeCell ref="S17:V17"/>
    <mergeCell ref="S18:V18"/>
    <mergeCell ref="S19:V19"/>
    <mergeCell ref="W20:Z20"/>
    <mergeCell ref="W21:Z21"/>
    <mergeCell ref="W22:Z22"/>
    <mergeCell ref="W23:Z23"/>
    <mergeCell ref="S20:V20"/>
    <mergeCell ref="S21:V21"/>
    <mergeCell ref="S22:V22"/>
    <mergeCell ref="S23:V23"/>
    <mergeCell ref="W24:Z24"/>
    <mergeCell ref="W25:Z25"/>
    <mergeCell ref="W26:Z26"/>
    <mergeCell ref="W27:Z27"/>
    <mergeCell ref="S24:V24"/>
    <mergeCell ref="S25:V25"/>
    <mergeCell ref="S26:V26"/>
    <mergeCell ref="S27:V27"/>
    <mergeCell ref="W28:Z28"/>
    <mergeCell ref="W29:Z29"/>
    <mergeCell ref="W30:Z30"/>
    <mergeCell ref="S28:V28"/>
    <mergeCell ref="S29:V29"/>
    <mergeCell ref="S30:V30"/>
    <mergeCell ref="W34:Z34"/>
    <mergeCell ref="W35:Z35"/>
    <mergeCell ref="S34:V34"/>
    <mergeCell ref="S35:V35"/>
    <mergeCell ref="W32:Z32"/>
    <mergeCell ref="W33:Z33"/>
    <mergeCell ref="S32:V32"/>
    <mergeCell ref="S33:V33"/>
  </mergeCells>
  <printOptions horizontalCentered="1"/>
  <pageMargins left="0.39370078740157483" right="0.39370078740157483" top="0.39370078740157483" bottom="0.39370078740157483" header="0" footer="0"/>
  <pageSetup paperSize="9" scale="83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="80" zoomScaleNormal="80" workbookViewId="0">
      <selection activeCell="N19" sqref="N19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7.8554687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39" t="s">
        <v>119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89" t="s">
        <v>34</v>
      </c>
      <c r="B3" s="78" t="s">
        <v>8</v>
      </c>
      <c r="C3" s="78" t="s">
        <v>12</v>
      </c>
      <c r="D3" s="78" t="s">
        <v>2</v>
      </c>
      <c r="E3" s="78" t="s">
        <v>3</v>
      </c>
      <c r="F3" s="78" t="s">
        <v>13</v>
      </c>
      <c r="G3" s="78" t="s">
        <v>7</v>
      </c>
      <c r="H3" s="78" t="s">
        <v>4</v>
      </c>
      <c r="I3" s="82" t="s">
        <v>1</v>
      </c>
      <c r="J3" s="84" t="s">
        <v>45</v>
      </c>
      <c r="K3" s="86" t="s">
        <v>5</v>
      </c>
      <c r="L3" s="87"/>
      <c r="M3" s="87"/>
      <c r="N3" s="87"/>
      <c r="O3" s="87"/>
      <c r="P3" s="88"/>
      <c r="Q3" s="80" t="s">
        <v>9</v>
      </c>
      <c r="R3" s="80" t="s">
        <v>32</v>
      </c>
      <c r="S3" s="69"/>
      <c r="T3" s="69"/>
      <c r="U3" s="69"/>
      <c r="V3" s="69"/>
      <c r="W3" s="68"/>
      <c r="X3" s="69"/>
      <c r="Y3" s="69"/>
      <c r="Z3" s="69"/>
    </row>
    <row r="4" spans="1:26" s="9" customFormat="1" ht="11.25" customHeight="1" x14ac:dyDescent="0.25">
      <c r="A4" s="90"/>
      <c r="B4" s="79"/>
      <c r="C4" s="79"/>
      <c r="D4" s="79"/>
      <c r="E4" s="79"/>
      <c r="F4" s="79"/>
      <c r="G4" s="79"/>
      <c r="H4" s="79"/>
      <c r="I4" s="83"/>
      <c r="J4" s="85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81"/>
      <c r="R4" s="81"/>
      <c r="S4" s="69"/>
      <c r="T4" s="69"/>
      <c r="U4" s="69"/>
      <c r="V4" s="69"/>
      <c r="W4" s="68"/>
      <c r="X4" s="69"/>
      <c r="Y4" s="69"/>
      <c r="Z4" s="69"/>
    </row>
    <row r="5" spans="1:26" ht="15.75" x14ac:dyDescent="0.25">
      <c r="A5" s="3"/>
      <c r="B5" s="3"/>
      <c r="C5" s="3"/>
      <c r="D5" s="3"/>
      <c r="E5" s="22" t="s">
        <v>36</v>
      </c>
      <c r="F5" s="22" t="s">
        <v>15</v>
      </c>
      <c r="G5" s="23" t="s">
        <v>16</v>
      </c>
      <c r="H5" s="3"/>
      <c r="I5" s="40"/>
      <c r="J5" s="41"/>
      <c r="K5" s="34"/>
      <c r="L5" s="34"/>
      <c r="M5" s="34"/>
      <c r="N5" s="34"/>
      <c r="O5" s="34"/>
      <c r="P5" s="21"/>
      <c r="Q5" s="3"/>
      <c r="R5" s="3"/>
      <c r="S5" s="69"/>
      <c r="T5" s="69"/>
      <c r="U5" s="69"/>
      <c r="V5" s="69"/>
      <c r="W5" s="68"/>
      <c r="X5" s="68"/>
      <c r="Y5" s="68"/>
      <c r="Z5" s="68"/>
    </row>
    <row r="6" spans="1:26" ht="15.75" x14ac:dyDescent="0.25">
      <c r="A6" s="3"/>
      <c r="B6" s="3"/>
      <c r="C6" s="3"/>
      <c r="D6" s="3"/>
      <c r="E6" s="22"/>
      <c r="F6" s="22" t="s">
        <v>118</v>
      </c>
      <c r="G6" s="1"/>
      <c r="H6" s="3"/>
      <c r="I6" s="40"/>
      <c r="J6" s="41"/>
      <c r="K6" s="34"/>
      <c r="L6" s="34"/>
      <c r="M6" s="34"/>
      <c r="N6" s="34"/>
      <c r="O6" s="34"/>
      <c r="P6" s="21"/>
      <c r="Q6" s="3"/>
      <c r="R6" s="3"/>
      <c r="S6" s="69"/>
      <c r="T6" s="69"/>
      <c r="U6" s="69"/>
      <c r="V6" s="69"/>
      <c r="W6" s="68"/>
      <c r="X6" s="68"/>
      <c r="Y6" s="68"/>
      <c r="Z6" s="68"/>
    </row>
    <row r="7" spans="1:26" x14ac:dyDescent="0.2">
      <c r="A7" s="3">
        <v>2</v>
      </c>
      <c r="B7" s="3">
        <v>1</v>
      </c>
      <c r="C7" s="3">
        <v>1</v>
      </c>
      <c r="D7" s="3">
        <v>60</v>
      </c>
      <c r="E7" s="38" t="s">
        <v>117</v>
      </c>
      <c r="F7" s="3" t="s">
        <v>22</v>
      </c>
      <c r="G7" s="1">
        <v>39204</v>
      </c>
      <c r="H7" s="37" t="s">
        <v>88</v>
      </c>
      <c r="I7" s="40">
        <v>58.9</v>
      </c>
      <c r="J7" s="97">
        <v>0.8286</v>
      </c>
      <c r="K7" s="58">
        <v>72.5</v>
      </c>
      <c r="L7" s="63">
        <v>75</v>
      </c>
      <c r="M7" s="59">
        <v>80</v>
      </c>
      <c r="N7" s="34"/>
      <c r="O7" s="35">
        <v>80</v>
      </c>
      <c r="P7" s="21">
        <f>O7*J7</f>
        <v>66.287999999999997</v>
      </c>
      <c r="Q7" s="3"/>
      <c r="R7" s="3"/>
    </row>
    <row r="8" spans="1:26" x14ac:dyDescent="0.2">
      <c r="A8" s="3"/>
      <c r="B8" s="3">
        <v>2</v>
      </c>
      <c r="C8" s="3">
        <v>1</v>
      </c>
      <c r="D8" s="3">
        <v>60</v>
      </c>
      <c r="E8" s="38" t="s">
        <v>116</v>
      </c>
      <c r="F8" s="3" t="s">
        <v>70</v>
      </c>
      <c r="G8" s="1">
        <v>38986</v>
      </c>
      <c r="H8" s="3" t="s">
        <v>88</v>
      </c>
      <c r="I8" s="2">
        <v>55.55</v>
      </c>
      <c r="J8" s="97">
        <v>0.88349999999999995</v>
      </c>
      <c r="K8" s="59">
        <v>60</v>
      </c>
      <c r="L8" s="59">
        <v>70</v>
      </c>
      <c r="M8" s="59">
        <v>72.5</v>
      </c>
      <c r="N8" s="34"/>
      <c r="O8" s="34">
        <v>72.5</v>
      </c>
      <c r="P8" s="21">
        <f>O8*J8</f>
        <v>64.053749999999994</v>
      </c>
      <c r="Q8" s="3"/>
      <c r="R8" s="3"/>
    </row>
    <row r="9" spans="1:26" x14ac:dyDescent="0.2">
      <c r="A9" s="3">
        <v>2</v>
      </c>
      <c r="B9" s="3">
        <v>3</v>
      </c>
      <c r="C9" s="3">
        <v>1</v>
      </c>
      <c r="D9" s="3">
        <v>60</v>
      </c>
      <c r="E9" s="38" t="s">
        <v>115</v>
      </c>
      <c r="F9" s="3" t="s">
        <v>22</v>
      </c>
      <c r="G9" s="1">
        <v>39233</v>
      </c>
      <c r="H9" s="37" t="s">
        <v>88</v>
      </c>
      <c r="I9" s="111">
        <v>52.8</v>
      </c>
      <c r="J9" s="97">
        <v>0.93479999999999996</v>
      </c>
      <c r="K9" s="58">
        <v>62.5</v>
      </c>
      <c r="L9" s="63">
        <v>67.5</v>
      </c>
      <c r="M9" s="61">
        <v>70</v>
      </c>
      <c r="N9" s="34"/>
      <c r="O9" s="34">
        <v>67.5</v>
      </c>
      <c r="P9" s="21">
        <f>O9*J9</f>
        <v>63.098999999999997</v>
      </c>
      <c r="Q9" s="3"/>
      <c r="R9" s="3"/>
    </row>
    <row r="10" spans="1:26" x14ac:dyDescent="0.2">
      <c r="A10" s="3"/>
      <c r="B10" s="3"/>
      <c r="C10" s="3">
        <v>1</v>
      </c>
      <c r="D10" s="3">
        <v>60</v>
      </c>
      <c r="E10" s="38" t="s">
        <v>114</v>
      </c>
      <c r="F10" s="3" t="s">
        <v>70</v>
      </c>
      <c r="G10" s="1">
        <v>39355</v>
      </c>
      <c r="H10" s="3" t="s">
        <v>88</v>
      </c>
      <c r="I10" s="2">
        <v>53</v>
      </c>
      <c r="J10" s="97">
        <v>0.93069999999999997</v>
      </c>
      <c r="K10" s="59">
        <v>60</v>
      </c>
      <c r="L10" s="58">
        <v>65</v>
      </c>
      <c r="M10" s="61">
        <v>67.5</v>
      </c>
      <c r="N10" s="34"/>
      <c r="O10" s="34">
        <v>65</v>
      </c>
      <c r="P10" s="21">
        <f>O10*J10</f>
        <v>60.4955</v>
      </c>
      <c r="Q10" s="3"/>
      <c r="R10" s="3"/>
    </row>
    <row r="11" spans="1:26" x14ac:dyDescent="0.2">
      <c r="A11" s="3">
        <v>4</v>
      </c>
      <c r="B11" s="3"/>
      <c r="C11" s="3">
        <v>1</v>
      </c>
      <c r="D11" s="3">
        <v>60</v>
      </c>
      <c r="E11" s="38" t="s">
        <v>113</v>
      </c>
      <c r="F11" s="3" t="s">
        <v>30</v>
      </c>
      <c r="G11" s="1">
        <v>39256</v>
      </c>
      <c r="H11" s="37" t="s">
        <v>88</v>
      </c>
      <c r="I11" s="40">
        <v>50.16</v>
      </c>
      <c r="J11" s="97">
        <v>0.9919</v>
      </c>
      <c r="K11" s="59">
        <v>45</v>
      </c>
      <c r="L11" s="59">
        <v>50</v>
      </c>
      <c r="M11" s="58">
        <v>55</v>
      </c>
      <c r="N11" s="50"/>
      <c r="O11" s="50">
        <v>55</v>
      </c>
      <c r="P11" s="103">
        <f>O11*J11</f>
        <v>54.554499999999997</v>
      </c>
      <c r="Q11" s="3"/>
      <c r="R11" s="3"/>
    </row>
    <row r="12" spans="1:26" x14ac:dyDescent="0.2">
      <c r="A12" s="50"/>
      <c r="B12" s="50">
        <v>1</v>
      </c>
      <c r="C12" s="50">
        <v>10</v>
      </c>
      <c r="D12" s="50">
        <v>65</v>
      </c>
      <c r="E12" s="49" t="s">
        <v>112</v>
      </c>
      <c r="F12" s="50" t="s">
        <v>80</v>
      </c>
      <c r="G12" s="51">
        <v>38292</v>
      </c>
      <c r="H12" s="52" t="s">
        <v>93</v>
      </c>
      <c r="I12" s="53">
        <v>54.7</v>
      </c>
      <c r="J12" s="21">
        <v>0.89970000000000006</v>
      </c>
      <c r="K12" s="62">
        <v>75</v>
      </c>
      <c r="L12" s="59">
        <v>75</v>
      </c>
      <c r="M12" s="61">
        <v>80</v>
      </c>
      <c r="N12" s="34"/>
      <c r="O12" s="34">
        <v>75</v>
      </c>
      <c r="P12" s="21">
        <f>O12*J12</f>
        <v>67.477500000000006</v>
      </c>
      <c r="Q12" s="3"/>
      <c r="R12" s="3"/>
    </row>
    <row r="13" spans="1:26" x14ac:dyDescent="0.2">
      <c r="A13" s="3">
        <v>4</v>
      </c>
      <c r="B13" s="3">
        <v>2</v>
      </c>
      <c r="C13" s="3">
        <v>10</v>
      </c>
      <c r="D13" s="3">
        <v>65</v>
      </c>
      <c r="E13" s="38" t="s">
        <v>111</v>
      </c>
      <c r="F13" s="3" t="s">
        <v>24</v>
      </c>
      <c r="G13" s="1">
        <v>38661</v>
      </c>
      <c r="H13" s="3" t="s">
        <v>93</v>
      </c>
      <c r="I13" s="2">
        <v>64.25</v>
      </c>
      <c r="J13" s="97">
        <v>0.7591</v>
      </c>
      <c r="K13" s="59">
        <v>82.5</v>
      </c>
      <c r="L13" s="62">
        <v>87.5</v>
      </c>
      <c r="M13" s="58">
        <v>87.5</v>
      </c>
      <c r="N13" s="3"/>
      <c r="O13" s="3">
        <v>87.5</v>
      </c>
      <c r="P13" s="21">
        <f>O13*J13</f>
        <v>66.421250000000001</v>
      </c>
      <c r="Q13" s="3"/>
      <c r="R13" s="3"/>
    </row>
    <row r="14" spans="1:26" x14ac:dyDescent="0.2">
      <c r="A14" s="3">
        <v>4</v>
      </c>
      <c r="B14" s="3">
        <v>3</v>
      </c>
      <c r="C14" s="3">
        <v>10</v>
      </c>
      <c r="D14" s="3">
        <v>65</v>
      </c>
      <c r="E14" s="38" t="s">
        <v>110</v>
      </c>
      <c r="F14" s="3" t="s">
        <v>70</v>
      </c>
      <c r="G14" s="1">
        <v>38430</v>
      </c>
      <c r="H14" s="37" t="s">
        <v>93</v>
      </c>
      <c r="I14" s="40">
        <v>64.599999999999994</v>
      </c>
      <c r="J14" s="97">
        <v>0.75570000000000004</v>
      </c>
      <c r="K14" s="58">
        <v>75</v>
      </c>
      <c r="L14" s="59">
        <v>77.5</v>
      </c>
      <c r="M14" s="110">
        <v>80</v>
      </c>
      <c r="N14" s="35"/>
      <c r="O14" s="34">
        <v>77.5</v>
      </c>
      <c r="P14" s="21">
        <f>O14*J14</f>
        <v>58.566750000000006</v>
      </c>
      <c r="Q14" s="3"/>
      <c r="R14" s="3"/>
    </row>
    <row r="15" spans="1:26" x14ac:dyDescent="0.2">
      <c r="A15" s="3">
        <v>4</v>
      </c>
      <c r="B15" s="3">
        <v>1</v>
      </c>
      <c r="C15" s="3">
        <v>6</v>
      </c>
      <c r="D15" s="3">
        <v>70</v>
      </c>
      <c r="E15" s="38" t="s">
        <v>109</v>
      </c>
      <c r="F15" s="3" t="s">
        <v>24</v>
      </c>
      <c r="G15" s="1">
        <v>38194</v>
      </c>
      <c r="H15" s="37" t="s">
        <v>93</v>
      </c>
      <c r="I15" s="40">
        <v>65.400000000000006</v>
      </c>
      <c r="J15" s="97">
        <v>0.74709999999999999</v>
      </c>
      <c r="K15" s="59">
        <v>77.5</v>
      </c>
      <c r="L15" s="59">
        <v>82.5</v>
      </c>
      <c r="M15" s="59">
        <v>85</v>
      </c>
      <c r="N15" s="34"/>
      <c r="O15" s="34">
        <v>85</v>
      </c>
      <c r="P15" s="21">
        <f>O15*J15</f>
        <v>63.503499999999995</v>
      </c>
      <c r="Q15" s="3"/>
      <c r="R15" s="3"/>
    </row>
    <row r="16" spans="1:26" x14ac:dyDescent="0.2">
      <c r="A16" s="3">
        <v>4</v>
      </c>
      <c r="B16" s="3">
        <v>2</v>
      </c>
      <c r="C16" s="3">
        <v>6</v>
      </c>
      <c r="D16" s="3">
        <v>70</v>
      </c>
      <c r="E16" s="38" t="s">
        <v>108</v>
      </c>
      <c r="F16" s="3" t="s">
        <v>70</v>
      </c>
      <c r="G16" s="1">
        <v>38120</v>
      </c>
      <c r="H16" s="3" t="s">
        <v>93</v>
      </c>
      <c r="I16" s="2">
        <v>67.650000000000006</v>
      </c>
      <c r="J16" s="97">
        <v>0.72389999999999999</v>
      </c>
      <c r="K16" s="58">
        <v>77.5</v>
      </c>
      <c r="L16" s="59">
        <v>80</v>
      </c>
      <c r="M16" s="61">
        <v>82.5</v>
      </c>
      <c r="N16" s="34"/>
      <c r="O16" s="34">
        <v>80</v>
      </c>
      <c r="P16" s="21">
        <f>O16*J16</f>
        <v>57.911999999999999</v>
      </c>
      <c r="Q16" s="3"/>
      <c r="R16" s="3"/>
    </row>
    <row r="17" spans="1:18" x14ac:dyDescent="0.2">
      <c r="A17" s="3">
        <v>5</v>
      </c>
      <c r="B17" s="3">
        <v>3</v>
      </c>
      <c r="C17" s="3">
        <v>6</v>
      </c>
      <c r="D17" s="3">
        <v>70</v>
      </c>
      <c r="E17" s="38" t="s">
        <v>107</v>
      </c>
      <c r="F17" s="3" t="s">
        <v>70</v>
      </c>
      <c r="G17" s="1">
        <v>38771</v>
      </c>
      <c r="H17" s="3" t="s">
        <v>93</v>
      </c>
      <c r="I17" s="2">
        <v>69.45</v>
      </c>
      <c r="J17" s="97">
        <v>0.70740000000000003</v>
      </c>
      <c r="K17" s="102">
        <v>65</v>
      </c>
      <c r="L17" s="59">
        <v>70</v>
      </c>
      <c r="M17" s="110">
        <v>72.5</v>
      </c>
      <c r="N17" s="34"/>
      <c r="O17" s="34">
        <v>70</v>
      </c>
      <c r="P17" s="21">
        <f>O17*J17</f>
        <v>49.518000000000001</v>
      </c>
      <c r="Q17" s="3"/>
      <c r="R17" s="3"/>
    </row>
    <row r="18" spans="1:18" x14ac:dyDescent="0.2">
      <c r="A18" s="3"/>
      <c r="B18" s="3">
        <v>1</v>
      </c>
      <c r="C18" s="3">
        <v>2</v>
      </c>
      <c r="D18" s="3">
        <v>70</v>
      </c>
      <c r="E18" s="38" t="s">
        <v>106</v>
      </c>
      <c r="F18" s="3" t="s">
        <v>24</v>
      </c>
      <c r="G18" s="1">
        <v>38911</v>
      </c>
      <c r="H18" s="37" t="s">
        <v>88</v>
      </c>
      <c r="I18" s="40">
        <v>68</v>
      </c>
      <c r="J18" s="97">
        <v>0.72109999999999996</v>
      </c>
      <c r="K18" s="63">
        <v>92.5</v>
      </c>
      <c r="L18" s="62">
        <v>97.5</v>
      </c>
      <c r="M18" s="58">
        <v>100</v>
      </c>
      <c r="N18" s="3"/>
      <c r="O18" s="3">
        <v>100</v>
      </c>
      <c r="P18" s="21">
        <f>O18*J18</f>
        <v>72.11</v>
      </c>
      <c r="Q18" s="3"/>
      <c r="R18" s="3"/>
    </row>
    <row r="19" spans="1:18" x14ac:dyDescent="0.2">
      <c r="A19" s="3">
        <v>2</v>
      </c>
      <c r="B19" s="3">
        <v>2</v>
      </c>
      <c r="C19" s="3">
        <v>2</v>
      </c>
      <c r="D19" s="3">
        <v>70</v>
      </c>
      <c r="E19" s="38" t="s">
        <v>105</v>
      </c>
      <c r="F19" s="3" t="s">
        <v>70</v>
      </c>
      <c r="G19" s="1">
        <v>38862</v>
      </c>
      <c r="H19" s="3" t="s">
        <v>88</v>
      </c>
      <c r="I19" s="2">
        <v>65.900000000000006</v>
      </c>
      <c r="J19" s="97">
        <v>0.74180000000000001</v>
      </c>
      <c r="K19" s="59">
        <v>80</v>
      </c>
      <c r="L19" s="109">
        <v>85</v>
      </c>
      <c r="M19" s="107">
        <v>87.5</v>
      </c>
      <c r="N19" s="3"/>
      <c r="O19" s="24">
        <v>85</v>
      </c>
      <c r="P19" s="21">
        <f>O19*J19</f>
        <v>63.053000000000004</v>
      </c>
      <c r="Q19" s="3"/>
      <c r="R19" s="3"/>
    </row>
    <row r="20" spans="1:18" x14ac:dyDescent="0.2">
      <c r="A20" s="3">
        <v>4</v>
      </c>
      <c r="B20" s="3">
        <v>3</v>
      </c>
      <c r="C20" s="3">
        <v>2</v>
      </c>
      <c r="D20" s="3">
        <v>70</v>
      </c>
      <c r="E20" s="38" t="s">
        <v>104</v>
      </c>
      <c r="F20" s="3" t="s">
        <v>24</v>
      </c>
      <c r="G20" s="51">
        <v>39260</v>
      </c>
      <c r="H20" s="52" t="s">
        <v>88</v>
      </c>
      <c r="I20" s="53">
        <v>64.5</v>
      </c>
      <c r="J20" s="97">
        <v>0.75680000000000003</v>
      </c>
      <c r="K20" s="58">
        <v>72.5</v>
      </c>
      <c r="L20" s="59">
        <v>77.5</v>
      </c>
      <c r="M20" s="61">
        <v>80</v>
      </c>
      <c r="N20" s="34"/>
      <c r="O20" s="34">
        <v>77.5</v>
      </c>
      <c r="P20" s="21">
        <f>O20*J20</f>
        <v>58.652000000000001</v>
      </c>
      <c r="Q20" s="3"/>
      <c r="R20" s="3"/>
    </row>
    <row r="21" spans="1:18" x14ac:dyDescent="0.2">
      <c r="A21" s="3">
        <v>4</v>
      </c>
      <c r="B21" s="3"/>
      <c r="C21" s="3">
        <v>2</v>
      </c>
      <c r="D21" s="3">
        <v>70</v>
      </c>
      <c r="E21" s="38" t="s">
        <v>26</v>
      </c>
      <c r="F21" s="3" t="s">
        <v>22</v>
      </c>
      <c r="G21" s="1">
        <v>39299</v>
      </c>
      <c r="H21" s="37" t="s">
        <v>88</v>
      </c>
      <c r="I21" s="40">
        <v>65.7</v>
      </c>
      <c r="J21" s="97">
        <v>0.74390000000000001</v>
      </c>
      <c r="K21" s="59">
        <v>62.5</v>
      </c>
      <c r="L21" s="63">
        <v>65</v>
      </c>
      <c r="M21" s="59">
        <v>70</v>
      </c>
      <c r="N21" s="34"/>
      <c r="O21" s="34">
        <v>70</v>
      </c>
      <c r="P21" s="21">
        <f>O21*J21</f>
        <v>52.073</v>
      </c>
      <c r="Q21" s="50"/>
      <c r="R21" s="50"/>
    </row>
    <row r="22" spans="1:18" x14ac:dyDescent="0.2">
      <c r="A22" s="3">
        <v>5</v>
      </c>
      <c r="B22" s="3"/>
      <c r="C22" s="3">
        <v>2</v>
      </c>
      <c r="D22" s="3">
        <v>70</v>
      </c>
      <c r="E22" s="38" t="s">
        <v>103</v>
      </c>
      <c r="F22" s="3" t="s">
        <v>22</v>
      </c>
      <c r="G22" s="1">
        <v>39391</v>
      </c>
      <c r="H22" s="37" t="s">
        <v>88</v>
      </c>
      <c r="I22" s="40">
        <v>61.9</v>
      </c>
      <c r="J22" s="97">
        <v>0.78759999999999997</v>
      </c>
      <c r="K22" s="59">
        <v>50</v>
      </c>
      <c r="L22" s="63">
        <v>55</v>
      </c>
      <c r="M22" s="59">
        <v>60</v>
      </c>
      <c r="N22" s="34"/>
      <c r="O22" s="34">
        <v>60</v>
      </c>
      <c r="P22" s="21">
        <f>O22*J22</f>
        <v>47.256</v>
      </c>
      <c r="Q22" s="3"/>
      <c r="R22" s="3"/>
    </row>
    <row r="23" spans="1:18" x14ac:dyDescent="0.2">
      <c r="A23" s="3">
        <v>4</v>
      </c>
      <c r="B23" s="3">
        <v>1</v>
      </c>
      <c r="C23" s="3">
        <v>7</v>
      </c>
      <c r="D23" s="3">
        <v>80</v>
      </c>
      <c r="E23" s="38" t="s">
        <v>102</v>
      </c>
      <c r="F23" s="3" t="s">
        <v>70</v>
      </c>
      <c r="G23" s="1">
        <v>38167</v>
      </c>
      <c r="H23" s="3" t="s">
        <v>93</v>
      </c>
      <c r="I23" s="2">
        <v>73.400000000000006</v>
      </c>
      <c r="J23" s="97">
        <v>0.67600000000000005</v>
      </c>
      <c r="K23" s="58">
        <v>85</v>
      </c>
      <c r="L23" s="62">
        <v>87.5</v>
      </c>
      <c r="M23" s="62">
        <v>87.5</v>
      </c>
      <c r="N23" s="3"/>
      <c r="O23" s="3">
        <v>85</v>
      </c>
      <c r="P23" s="21">
        <f>O23*J23</f>
        <v>57.46</v>
      </c>
      <c r="Q23" s="50"/>
      <c r="R23" s="50"/>
    </row>
    <row r="24" spans="1:18" x14ac:dyDescent="0.2">
      <c r="A24" s="3">
        <v>4</v>
      </c>
      <c r="B24" s="3">
        <v>2</v>
      </c>
      <c r="C24" s="3">
        <v>7</v>
      </c>
      <c r="D24" s="3">
        <v>80</v>
      </c>
      <c r="E24" s="38" t="s">
        <v>101</v>
      </c>
      <c r="F24" s="3" t="s">
        <v>24</v>
      </c>
      <c r="G24" s="1">
        <v>38517</v>
      </c>
      <c r="H24" s="3" t="s">
        <v>93</v>
      </c>
      <c r="I24" s="2">
        <v>76.3</v>
      </c>
      <c r="J24" s="97">
        <v>0.65569999999999995</v>
      </c>
      <c r="K24" s="58">
        <v>77.5</v>
      </c>
      <c r="L24" s="59">
        <v>82.5</v>
      </c>
      <c r="M24" s="59">
        <v>85</v>
      </c>
      <c r="N24" s="108"/>
      <c r="O24" s="108">
        <v>85</v>
      </c>
      <c r="P24" s="21">
        <f>O24*J24</f>
        <v>55.734499999999997</v>
      </c>
      <c r="Q24" s="3"/>
      <c r="R24" s="3"/>
    </row>
    <row r="25" spans="1:18" x14ac:dyDescent="0.2">
      <c r="A25" s="3">
        <v>3</v>
      </c>
      <c r="B25" s="3">
        <v>3</v>
      </c>
      <c r="C25" s="3">
        <v>7</v>
      </c>
      <c r="D25" s="3">
        <v>80</v>
      </c>
      <c r="E25" s="38" t="s">
        <v>100</v>
      </c>
      <c r="F25" s="3" t="s">
        <v>70</v>
      </c>
      <c r="G25" s="1">
        <v>38093</v>
      </c>
      <c r="H25" s="3" t="s">
        <v>93</v>
      </c>
      <c r="I25" s="2">
        <v>76.55</v>
      </c>
      <c r="J25" s="97">
        <v>0.65369999999999995</v>
      </c>
      <c r="K25" s="58">
        <v>80</v>
      </c>
      <c r="L25" s="107">
        <v>85</v>
      </c>
      <c r="M25" s="58">
        <v>85</v>
      </c>
      <c r="N25" s="108"/>
      <c r="O25" s="108">
        <v>85</v>
      </c>
      <c r="P25" s="21">
        <f>O25*J25</f>
        <v>55.564499999999995</v>
      </c>
      <c r="Q25" s="3"/>
      <c r="R25" s="3"/>
    </row>
    <row r="26" spans="1:18" x14ac:dyDescent="0.2">
      <c r="A26" s="3">
        <v>4</v>
      </c>
      <c r="B26" s="3">
        <v>1</v>
      </c>
      <c r="C26" s="3">
        <v>3</v>
      </c>
      <c r="D26" s="3">
        <v>80</v>
      </c>
      <c r="E26" s="38" t="s">
        <v>99</v>
      </c>
      <c r="F26" s="3" t="s">
        <v>70</v>
      </c>
      <c r="G26" s="1">
        <v>39268</v>
      </c>
      <c r="H26" s="3" t="s">
        <v>88</v>
      </c>
      <c r="I26" s="2">
        <v>74.7</v>
      </c>
      <c r="J26" s="97">
        <v>0.66659999999999997</v>
      </c>
      <c r="K26" s="59">
        <v>100</v>
      </c>
      <c r="L26" s="58">
        <v>105</v>
      </c>
      <c r="M26" s="58">
        <v>110</v>
      </c>
      <c r="N26" s="3"/>
      <c r="O26" s="3">
        <v>110</v>
      </c>
      <c r="P26" s="21">
        <f>O26*J26</f>
        <v>73.325999999999993</v>
      </c>
      <c r="Q26" s="3"/>
      <c r="R26" s="3"/>
    </row>
    <row r="27" spans="1:18" x14ac:dyDescent="0.2">
      <c r="A27" s="50">
        <v>4</v>
      </c>
      <c r="B27" s="50">
        <v>2</v>
      </c>
      <c r="C27" s="50">
        <v>3</v>
      </c>
      <c r="D27" s="50">
        <v>80</v>
      </c>
      <c r="E27" s="49" t="s">
        <v>25</v>
      </c>
      <c r="F27" s="3" t="s">
        <v>22</v>
      </c>
      <c r="G27" s="51">
        <v>39121</v>
      </c>
      <c r="H27" s="50" t="s">
        <v>88</v>
      </c>
      <c r="I27" s="53">
        <v>94.9</v>
      </c>
      <c r="J27" s="97">
        <v>0.56810000000000005</v>
      </c>
      <c r="K27" s="59">
        <v>100</v>
      </c>
      <c r="L27" s="58">
        <v>105</v>
      </c>
      <c r="M27" s="62">
        <v>110</v>
      </c>
      <c r="N27" s="3"/>
      <c r="O27" s="3">
        <v>105</v>
      </c>
      <c r="P27" s="21">
        <f>O27*J27</f>
        <v>59.650500000000008</v>
      </c>
      <c r="Q27" s="3"/>
      <c r="R27" s="3"/>
    </row>
    <row r="28" spans="1:18" x14ac:dyDescent="0.2">
      <c r="A28" s="3"/>
      <c r="B28" s="3">
        <v>3</v>
      </c>
      <c r="C28" s="3">
        <v>3</v>
      </c>
      <c r="D28" s="3">
        <v>80</v>
      </c>
      <c r="E28" s="38" t="s">
        <v>98</v>
      </c>
      <c r="F28" s="3" t="s">
        <v>70</v>
      </c>
      <c r="G28" s="1">
        <v>39232</v>
      </c>
      <c r="H28" s="3" t="s">
        <v>88</v>
      </c>
      <c r="I28" s="2">
        <v>72.2</v>
      </c>
      <c r="J28" s="97">
        <v>0.68510000000000004</v>
      </c>
      <c r="K28" s="62">
        <v>70</v>
      </c>
      <c r="L28" s="63">
        <v>75</v>
      </c>
      <c r="M28" s="61">
        <v>77.5</v>
      </c>
      <c r="N28" s="34"/>
      <c r="O28" s="34">
        <v>75</v>
      </c>
      <c r="P28" s="21">
        <f>O28*J28</f>
        <v>51.3825</v>
      </c>
      <c r="Q28" s="3"/>
      <c r="R28" s="3"/>
    </row>
    <row r="29" spans="1:18" x14ac:dyDescent="0.2">
      <c r="A29" s="3"/>
      <c r="B29" s="3"/>
      <c r="C29" s="3">
        <v>3</v>
      </c>
      <c r="D29" s="3">
        <v>80</v>
      </c>
      <c r="E29" s="38" t="s">
        <v>97</v>
      </c>
      <c r="F29" s="3" t="s">
        <v>30</v>
      </c>
      <c r="G29" s="1">
        <v>39520</v>
      </c>
      <c r="H29" s="37" t="s">
        <v>88</v>
      </c>
      <c r="I29" s="40">
        <v>86.65</v>
      </c>
      <c r="J29" s="21">
        <v>0.59909999999999997</v>
      </c>
      <c r="K29" s="58">
        <v>47.5</v>
      </c>
      <c r="L29" s="58">
        <v>52.5</v>
      </c>
      <c r="M29" s="59">
        <v>57.5</v>
      </c>
      <c r="N29" s="35"/>
      <c r="O29" s="35">
        <v>57.5</v>
      </c>
      <c r="P29" s="21">
        <f>O29*J29</f>
        <v>34.448250000000002</v>
      </c>
      <c r="Q29" s="3"/>
      <c r="R29" s="3"/>
    </row>
    <row r="30" spans="1:18" ht="12.75" customHeight="1" x14ac:dyDescent="0.2">
      <c r="A30" s="3">
        <v>4</v>
      </c>
      <c r="B30" s="3">
        <v>1</v>
      </c>
      <c r="C30" s="3">
        <v>8</v>
      </c>
      <c r="D30" s="3">
        <v>90</v>
      </c>
      <c r="E30" s="38" t="s">
        <v>96</v>
      </c>
      <c r="F30" s="3" t="s">
        <v>70</v>
      </c>
      <c r="G30" s="1">
        <v>38131</v>
      </c>
      <c r="H30" s="3" t="s">
        <v>93</v>
      </c>
      <c r="I30" s="2">
        <v>80.599999999999994</v>
      </c>
      <c r="J30" s="97">
        <v>0.62949999999999995</v>
      </c>
      <c r="K30" s="58">
        <v>85</v>
      </c>
      <c r="L30" s="58">
        <v>90</v>
      </c>
      <c r="M30" s="58">
        <v>92.5</v>
      </c>
      <c r="N30" s="3"/>
      <c r="O30" s="3">
        <v>92.5</v>
      </c>
      <c r="P30" s="21">
        <f>O30*J30</f>
        <v>58.228749999999998</v>
      </c>
      <c r="Q30" s="3"/>
      <c r="R30" s="3"/>
    </row>
    <row r="31" spans="1:18" s="9" customFormat="1" ht="11.25" customHeight="1" x14ac:dyDescent="0.2">
      <c r="A31" s="3">
        <v>5</v>
      </c>
      <c r="B31" s="3">
        <v>2</v>
      </c>
      <c r="C31" s="3">
        <v>8</v>
      </c>
      <c r="D31" s="3">
        <v>90</v>
      </c>
      <c r="E31" s="38" t="s">
        <v>95</v>
      </c>
      <c r="F31" s="3" t="s">
        <v>70</v>
      </c>
      <c r="G31" s="1">
        <v>38265</v>
      </c>
      <c r="H31" s="3" t="s">
        <v>93</v>
      </c>
      <c r="I31" s="2">
        <v>80</v>
      </c>
      <c r="J31" s="97">
        <v>0.63290000000000002</v>
      </c>
      <c r="K31" s="58">
        <v>80</v>
      </c>
      <c r="L31" s="62">
        <v>82.5</v>
      </c>
      <c r="M31" s="107">
        <v>82.5</v>
      </c>
      <c r="N31" s="34"/>
      <c r="O31" s="34">
        <v>80</v>
      </c>
      <c r="P31" s="21">
        <f>O31*J31</f>
        <v>50.632000000000005</v>
      </c>
      <c r="Q31" s="106"/>
      <c r="R31" s="106"/>
    </row>
    <row r="32" spans="1:18" x14ac:dyDescent="0.2">
      <c r="A32" s="50">
        <v>4</v>
      </c>
      <c r="B32" s="50">
        <v>3</v>
      </c>
      <c r="C32" s="50">
        <v>8</v>
      </c>
      <c r="D32" s="50">
        <v>90</v>
      </c>
      <c r="E32" s="49" t="s">
        <v>94</v>
      </c>
      <c r="F32" s="3" t="s">
        <v>70</v>
      </c>
      <c r="G32" s="51">
        <v>38545</v>
      </c>
      <c r="H32" s="52" t="s">
        <v>93</v>
      </c>
      <c r="I32" s="53">
        <v>84.4</v>
      </c>
      <c r="J32" s="97">
        <v>0.60980000000000001</v>
      </c>
      <c r="K32" s="58">
        <v>70</v>
      </c>
      <c r="L32" s="59">
        <v>75</v>
      </c>
      <c r="M32" s="59">
        <v>77.5</v>
      </c>
      <c r="N32" s="34"/>
      <c r="O32" s="34">
        <v>77.5</v>
      </c>
      <c r="P32" s="21">
        <f>O32*J32</f>
        <v>47.259500000000003</v>
      </c>
      <c r="Q32" s="106"/>
      <c r="R32" s="106"/>
    </row>
    <row r="33" spans="1:18" ht="15" x14ac:dyDescent="0.2">
      <c r="A33" s="3">
        <v>4</v>
      </c>
      <c r="B33" s="3">
        <v>1</v>
      </c>
      <c r="C33" s="3">
        <v>4</v>
      </c>
      <c r="D33" s="3" t="s">
        <v>90</v>
      </c>
      <c r="E33" s="49" t="s">
        <v>92</v>
      </c>
      <c r="F33" s="3" t="s">
        <v>30</v>
      </c>
      <c r="G33" s="1">
        <v>39457</v>
      </c>
      <c r="H33" s="37" t="s">
        <v>88</v>
      </c>
      <c r="I33" s="40">
        <v>48.1</v>
      </c>
      <c r="J33" s="97">
        <v>1.0443</v>
      </c>
      <c r="K33" s="59">
        <v>25</v>
      </c>
      <c r="L33" s="58">
        <v>27.5</v>
      </c>
      <c r="M33" s="56">
        <v>30</v>
      </c>
      <c r="N33" s="105"/>
      <c r="O33" s="105">
        <v>30</v>
      </c>
      <c r="P33" s="103">
        <f>O33*J33</f>
        <v>31.329000000000001</v>
      </c>
      <c r="Q33" s="3"/>
      <c r="R33" s="3"/>
    </row>
    <row r="34" spans="1:18" ht="15" x14ac:dyDescent="0.2">
      <c r="A34" s="3"/>
      <c r="B34" s="3">
        <v>2</v>
      </c>
      <c r="C34" s="3">
        <v>4</v>
      </c>
      <c r="D34" s="3" t="s">
        <v>90</v>
      </c>
      <c r="E34" s="49" t="s">
        <v>91</v>
      </c>
      <c r="F34" s="3" t="s">
        <v>70</v>
      </c>
      <c r="G34" s="1">
        <v>39525</v>
      </c>
      <c r="H34" s="37" t="s">
        <v>88</v>
      </c>
      <c r="I34" s="40">
        <v>59.4</v>
      </c>
      <c r="J34" s="97">
        <v>0.86760000000000004</v>
      </c>
      <c r="K34" s="58">
        <v>25</v>
      </c>
      <c r="L34" s="56">
        <v>27.5</v>
      </c>
      <c r="M34" s="57">
        <v>30</v>
      </c>
      <c r="N34" s="105"/>
      <c r="O34" s="105">
        <v>27.5</v>
      </c>
      <c r="P34" s="103">
        <f>O34*J34</f>
        <v>23.859000000000002</v>
      </c>
      <c r="Q34" s="3"/>
      <c r="R34" s="3"/>
    </row>
    <row r="35" spans="1:18" x14ac:dyDescent="0.2">
      <c r="A35" s="50"/>
      <c r="B35" s="50">
        <v>3</v>
      </c>
      <c r="C35" s="50">
        <v>4</v>
      </c>
      <c r="D35" s="50" t="s">
        <v>90</v>
      </c>
      <c r="E35" s="49" t="s">
        <v>89</v>
      </c>
      <c r="F35" s="3" t="s">
        <v>22</v>
      </c>
      <c r="G35" s="51">
        <v>39144</v>
      </c>
      <c r="H35" s="52" t="s">
        <v>88</v>
      </c>
      <c r="I35" s="53">
        <v>64.650000000000006</v>
      </c>
      <c r="J35" s="97">
        <v>0.80520000000000003</v>
      </c>
      <c r="K35" s="104">
        <v>25</v>
      </c>
      <c r="L35" s="62">
        <v>27.5</v>
      </c>
      <c r="M35" s="62">
        <v>27.5</v>
      </c>
      <c r="N35" s="50"/>
      <c r="O35" s="50">
        <v>25</v>
      </c>
      <c r="P35" s="103">
        <f>O35*J35</f>
        <v>20.13</v>
      </c>
      <c r="Q35" s="3"/>
      <c r="R35" s="3"/>
    </row>
    <row r="36" spans="1:18" x14ac:dyDescent="0.2">
      <c r="A36" s="3">
        <v>6</v>
      </c>
      <c r="B36" s="3">
        <v>2</v>
      </c>
      <c r="C36" s="3">
        <v>5</v>
      </c>
      <c r="D36" s="3"/>
      <c r="E36" s="38" t="s">
        <v>87</v>
      </c>
      <c r="F36" s="3" t="s">
        <v>24</v>
      </c>
      <c r="G36" s="51">
        <v>34545</v>
      </c>
      <c r="H36" s="37" t="s">
        <v>84</v>
      </c>
      <c r="I36" s="40">
        <v>98.85</v>
      </c>
      <c r="J36" s="97">
        <v>0.55700000000000005</v>
      </c>
      <c r="K36" s="58">
        <v>150</v>
      </c>
      <c r="L36" s="58">
        <v>160</v>
      </c>
      <c r="M36" s="58">
        <v>165</v>
      </c>
      <c r="N36" s="3"/>
      <c r="O36" s="3">
        <v>165</v>
      </c>
      <c r="P36" s="21">
        <f>O36*J36</f>
        <v>91.905000000000015</v>
      </c>
      <c r="Q36" s="3"/>
      <c r="R36" s="3"/>
    </row>
    <row r="37" spans="1:18" x14ac:dyDescent="0.2">
      <c r="A37" s="3">
        <v>4</v>
      </c>
      <c r="B37" s="3">
        <v>3</v>
      </c>
      <c r="C37" s="3">
        <v>5</v>
      </c>
      <c r="D37" s="3"/>
      <c r="E37" s="38" t="s">
        <v>86</v>
      </c>
      <c r="F37" s="3" t="s">
        <v>70</v>
      </c>
      <c r="G37" s="1">
        <v>33117</v>
      </c>
      <c r="H37" s="3" t="s">
        <v>84</v>
      </c>
      <c r="I37" s="2">
        <v>76.5</v>
      </c>
      <c r="J37" s="97">
        <v>0.65429999999999999</v>
      </c>
      <c r="K37" s="102">
        <v>130</v>
      </c>
      <c r="L37" s="58">
        <v>135</v>
      </c>
      <c r="M37" s="62">
        <v>142.5</v>
      </c>
      <c r="N37" s="3"/>
      <c r="O37" s="3">
        <v>135</v>
      </c>
      <c r="P37" s="21">
        <f>O37*J37</f>
        <v>88.330500000000001</v>
      </c>
      <c r="Q37" s="3"/>
      <c r="R37" s="3"/>
    </row>
    <row r="38" spans="1:18" x14ac:dyDescent="0.2">
      <c r="A38" s="3">
        <v>5</v>
      </c>
      <c r="B38" s="3">
        <v>1</v>
      </c>
      <c r="C38" s="3">
        <v>5</v>
      </c>
      <c r="D38" s="3"/>
      <c r="E38" s="38" t="s">
        <v>85</v>
      </c>
      <c r="F38" s="3" t="s">
        <v>24</v>
      </c>
      <c r="G38" s="1">
        <v>26084</v>
      </c>
      <c r="H38" s="37" t="s">
        <v>84</v>
      </c>
      <c r="I38" s="40">
        <v>89.85</v>
      </c>
      <c r="J38" s="97">
        <v>0.58609999999999995</v>
      </c>
      <c r="K38" s="58">
        <v>130</v>
      </c>
      <c r="L38" s="58">
        <v>135</v>
      </c>
      <c r="M38" s="58">
        <v>140</v>
      </c>
      <c r="N38" s="3"/>
      <c r="O38" s="3">
        <v>140</v>
      </c>
      <c r="P38" s="21">
        <f>O38*J38</f>
        <v>82.053999999999988</v>
      </c>
      <c r="Q38" s="3"/>
      <c r="R38" s="3"/>
    </row>
    <row r="39" spans="1:18" x14ac:dyDescent="0.2">
      <c r="A39" s="3">
        <v>3</v>
      </c>
      <c r="B39" s="3">
        <v>1</v>
      </c>
      <c r="C39" s="3">
        <v>9</v>
      </c>
      <c r="D39" s="3"/>
      <c r="E39" s="38" t="s">
        <v>83</v>
      </c>
      <c r="F39" s="3" t="s">
        <v>70</v>
      </c>
      <c r="G39" s="1">
        <v>38010</v>
      </c>
      <c r="H39" s="3" t="s">
        <v>78</v>
      </c>
      <c r="I39" s="2">
        <v>70.599999999999994</v>
      </c>
      <c r="J39" s="97">
        <v>0.69799999999999995</v>
      </c>
      <c r="K39" s="58">
        <v>105</v>
      </c>
      <c r="L39" s="58">
        <v>107.5</v>
      </c>
      <c r="M39" s="58">
        <v>112.5</v>
      </c>
      <c r="N39" s="3"/>
      <c r="O39" s="3">
        <v>112.5</v>
      </c>
      <c r="P39" s="21">
        <f>O39*J39</f>
        <v>78.524999999999991</v>
      </c>
      <c r="Q39" s="3"/>
      <c r="R39" s="3"/>
    </row>
    <row r="40" spans="1:18" x14ac:dyDescent="0.2">
      <c r="A40" s="3">
        <v>4</v>
      </c>
      <c r="B40" s="3">
        <v>2</v>
      </c>
      <c r="C40" s="3">
        <v>9</v>
      </c>
      <c r="D40" s="3"/>
      <c r="E40" s="38" t="s">
        <v>82</v>
      </c>
      <c r="F40" s="3" t="s">
        <v>24</v>
      </c>
      <c r="G40" s="1">
        <v>36645</v>
      </c>
      <c r="H40" s="37" t="s">
        <v>78</v>
      </c>
      <c r="I40" s="40">
        <v>71.650000000000006</v>
      </c>
      <c r="J40" s="21">
        <v>0.68899999999999995</v>
      </c>
      <c r="K40" s="58">
        <v>100</v>
      </c>
      <c r="L40" s="58">
        <v>105</v>
      </c>
      <c r="M40" s="58">
        <v>110</v>
      </c>
      <c r="N40" s="3"/>
      <c r="O40" s="3">
        <v>110</v>
      </c>
      <c r="P40" s="21">
        <f>O40*J40</f>
        <v>75.789999999999992</v>
      </c>
      <c r="Q40" s="3">
        <v>1</v>
      </c>
      <c r="R40" s="3"/>
    </row>
    <row r="41" spans="1:18" x14ac:dyDescent="0.2">
      <c r="A41" s="50"/>
      <c r="B41" s="50">
        <v>3</v>
      </c>
      <c r="C41" s="50">
        <v>9</v>
      </c>
      <c r="D41" s="50"/>
      <c r="E41" s="49" t="s">
        <v>81</v>
      </c>
      <c r="F41" s="50" t="s">
        <v>80</v>
      </c>
      <c r="G41" s="51">
        <v>38067</v>
      </c>
      <c r="H41" s="52" t="s">
        <v>78</v>
      </c>
      <c r="I41" s="53">
        <v>89.75</v>
      </c>
      <c r="J41" s="21">
        <v>0.58609999999999995</v>
      </c>
      <c r="K41" s="58">
        <v>110</v>
      </c>
      <c r="L41" s="59">
        <v>120</v>
      </c>
      <c r="M41" s="62">
        <v>130</v>
      </c>
      <c r="N41" s="3"/>
      <c r="O41" s="3">
        <v>120</v>
      </c>
      <c r="P41" s="21">
        <f>O41*J41</f>
        <v>70.331999999999994</v>
      </c>
      <c r="Q41" s="3"/>
      <c r="R41" s="3"/>
    </row>
    <row r="42" spans="1:18" x14ac:dyDescent="0.2">
      <c r="A42" s="3">
        <v>6</v>
      </c>
      <c r="B42" s="3"/>
      <c r="C42" s="3">
        <v>9</v>
      </c>
      <c r="D42" s="3"/>
      <c r="E42" s="101" t="s">
        <v>79</v>
      </c>
      <c r="F42" s="99" t="s">
        <v>24</v>
      </c>
      <c r="G42" s="100">
        <v>38072</v>
      </c>
      <c r="H42" s="99" t="s">
        <v>78</v>
      </c>
      <c r="I42" s="98">
        <v>88.1</v>
      </c>
      <c r="J42" s="97">
        <v>0.59299999999999997</v>
      </c>
      <c r="K42" s="58">
        <v>105</v>
      </c>
      <c r="L42" s="62">
        <v>112.5</v>
      </c>
      <c r="M42" s="58">
        <v>112.5</v>
      </c>
      <c r="N42" s="3"/>
      <c r="O42" s="3">
        <v>112.5</v>
      </c>
      <c r="P42" s="21">
        <f>O42*J42</f>
        <v>66.712499999999991</v>
      </c>
      <c r="Q42" s="3"/>
      <c r="R42" s="3"/>
    </row>
    <row r="43" spans="1:18" x14ac:dyDescent="0.2">
      <c r="A43" s="50"/>
      <c r="B43" s="50"/>
      <c r="C43" s="50"/>
      <c r="D43" s="49"/>
      <c r="E43" s="49"/>
      <c r="F43" s="50"/>
      <c r="G43" s="51"/>
      <c r="H43" s="52"/>
      <c r="I43" s="2"/>
      <c r="J43" s="21"/>
      <c r="K43" s="3"/>
      <c r="L43" s="3"/>
      <c r="M43" s="3"/>
      <c r="N43" s="3"/>
      <c r="O43" s="3"/>
      <c r="P43" s="21">
        <f>O43*J43</f>
        <v>0</v>
      </c>
      <c r="Q43" s="3"/>
      <c r="R43" s="3"/>
    </row>
    <row r="44" spans="1:18" x14ac:dyDescent="0.2">
      <c r="A44" s="50"/>
      <c r="B44" s="50"/>
      <c r="C44" s="50"/>
      <c r="D44" s="50"/>
      <c r="E44" s="49"/>
      <c r="F44" s="50"/>
      <c r="G44" s="51"/>
      <c r="H44" s="52"/>
      <c r="I44" s="53"/>
      <c r="J44" s="21"/>
      <c r="K44" s="3"/>
      <c r="L44" s="3"/>
      <c r="M44" s="3"/>
      <c r="N44" s="3"/>
      <c r="O44" s="3"/>
      <c r="P44" s="21">
        <f>O44*J44</f>
        <v>0</v>
      </c>
      <c r="Q44" s="3"/>
      <c r="R44" s="3"/>
    </row>
    <row r="45" spans="1:18" x14ac:dyDescent="0.2">
      <c r="A45" s="50"/>
      <c r="B45" s="50"/>
      <c r="C45" s="50"/>
      <c r="D45" s="50"/>
      <c r="E45" s="49"/>
      <c r="F45" s="50"/>
      <c r="G45" s="51"/>
      <c r="H45" s="52"/>
      <c r="I45" s="53"/>
      <c r="J45" s="21"/>
      <c r="K45" s="3"/>
      <c r="L45" s="3"/>
      <c r="M45" s="3"/>
      <c r="N45" s="3"/>
      <c r="O45" s="3"/>
      <c r="P45" s="21">
        <f>O45*J45</f>
        <v>0</v>
      </c>
      <c r="Q45" s="3"/>
      <c r="R45" s="3"/>
    </row>
    <row r="46" spans="1:18" x14ac:dyDescent="0.2">
      <c r="A46" s="3"/>
      <c r="B46" s="3"/>
      <c r="C46" s="3"/>
      <c r="D46" s="3"/>
      <c r="E46" s="38"/>
      <c r="F46" s="3"/>
      <c r="G46" s="1"/>
      <c r="H46" s="37"/>
      <c r="I46" s="2"/>
      <c r="J46" s="21"/>
      <c r="K46" s="3"/>
      <c r="L46" s="3"/>
      <c r="M46" s="3"/>
      <c r="N46" s="3"/>
      <c r="O46" s="3"/>
      <c r="P46" s="21">
        <f>O46*J46</f>
        <v>0</v>
      </c>
      <c r="Q46" s="3"/>
      <c r="R46" s="3"/>
    </row>
    <row r="47" spans="1:18" x14ac:dyDescent="0.2">
      <c r="A47" s="3"/>
      <c r="B47" s="3"/>
      <c r="C47" s="3"/>
      <c r="D47" s="3"/>
      <c r="E47" s="96"/>
      <c r="F47" s="22"/>
      <c r="G47" s="1"/>
      <c r="H47" s="3"/>
      <c r="I47" s="2"/>
      <c r="J47" s="21"/>
      <c r="K47" s="3"/>
      <c r="L47" s="3"/>
      <c r="M47" s="3"/>
      <c r="N47" s="3"/>
      <c r="O47" s="3"/>
      <c r="P47" s="21"/>
      <c r="Q47" s="3"/>
      <c r="R47" s="3"/>
    </row>
    <row r="48" spans="1:18" x14ac:dyDescent="0.2">
      <c r="A48" s="3"/>
      <c r="B48" s="3"/>
      <c r="C48" s="3"/>
      <c r="D48" s="3"/>
      <c r="E48" s="38"/>
      <c r="F48" s="3"/>
      <c r="G48" s="1"/>
      <c r="H48" s="3"/>
      <c r="I48" s="2"/>
      <c r="J48" s="21"/>
      <c r="K48" s="3"/>
      <c r="L48" s="3"/>
      <c r="M48" s="3"/>
      <c r="N48" s="3"/>
      <c r="O48" s="3"/>
      <c r="P48" s="21"/>
      <c r="Q48" s="3"/>
      <c r="R48" s="3"/>
    </row>
    <row r="49" spans="1:18" x14ac:dyDescent="0.2">
      <c r="A49" s="3"/>
      <c r="B49" s="3"/>
      <c r="C49" s="3"/>
      <c r="D49" s="3"/>
      <c r="E49" s="38"/>
      <c r="F49" s="3"/>
      <c r="G49" s="1"/>
      <c r="H49" s="3"/>
      <c r="I49" s="2"/>
      <c r="J49" s="21"/>
      <c r="K49" s="3"/>
      <c r="L49" s="3"/>
      <c r="M49" s="3"/>
      <c r="N49" s="3"/>
      <c r="O49" s="3"/>
      <c r="P49" s="21"/>
      <c r="Q49" s="3"/>
      <c r="R49" s="3"/>
    </row>
    <row r="50" spans="1:18" x14ac:dyDescent="0.2">
      <c r="A50" s="3"/>
      <c r="B50" s="3"/>
      <c r="C50" s="3"/>
      <c r="D50" s="3"/>
      <c r="E50" s="38"/>
      <c r="F50" s="3"/>
      <c r="G50" s="1"/>
      <c r="H50" s="3"/>
      <c r="I50" s="2"/>
      <c r="J50" s="21"/>
      <c r="K50" s="3"/>
      <c r="L50" s="3"/>
      <c r="M50" s="3"/>
      <c r="N50" s="3"/>
      <c r="O50" s="3"/>
      <c r="P50" s="21"/>
      <c r="Q50" s="3"/>
      <c r="R50" s="3"/>
    </row>
    <row r="51" spans="1:18" ht="13.5" thickBot="1" x14ac:dyDescent="0.25">
      <c r="A51" s="3"/>
      <c r="B51" s="3"/>
      <c r="C51" s="3"/>
      <c r="D51" s="3"/>
      <c r="E51" s="38"/>
      <c r="F51" s="3"/>
      <c r="G51" s="1"/>
      <c r="H51" s="37"/>
      <c r="I51" s="2"/>
      <c r="J51" s="21"/>
      <c r="K51" s="3"/>
      <c r="L51" s="3"/>
      <c r="M51" s="3"/>
      <c r="N51" s="3"/>
      <c r="O51" s="3"/>
      <c r="P51" s="21"/>
      <c r="Q51" s="3"/>
      <c r="R51" s="3"/>
    </row>
    <row r="52" spans="1:18" x14ac:dyDescent="0.2">
      <c r="A52" s="89"/>
      <c r="B52" s="78"/>
      <c r="C52" s="78"/>
      <c r="D52" s="78"/>
      <c r="E52" s="95"/>
      <c r="F52" s="78"/>
      <c r="G52" s="78"/>
      <c r="H52" s="94"/>
      <c r="I52" s="93"/>
      <c r="J52" s="21"/>
      <c r="K52" s="3"/>
      <c r="L52" s="3"/>
      <c r="M52" s="3"/>
      <c r="N52" s="3"/>
      <c r="O52" s="3"/>
      <c r="P52" s="21"/>
      <c r="Q52" s="3"/>
      <c r="R52" s="3"/>
    </row>
    <row r="53" spans="1:18" x14ac:dyDescent="0.2">
      <c r="A53" s="90"/>
      <c r="B53" s="79"/>
      <c r="C53" s="79"/>
      <c r="D53" s="79"/>
      <c r="E53" s="92"/>
      <c r="F53" s="79"/>
      <c r="G53" s="79"/>
      <c r="H53" s="92"/>
      <c r="I53" s="91"/>
      <c r="J53" s="21"/>
      <c r="K53" s="3"/>
      <c r="L53" s="3"/>
      <c r="M53" s="3"/>
      <c r="N53" s="3"/>
      <c r="O53" s="3"/>
      <c r="P53" s="21"/>
      <c r="Q53" s="3"/>
      <c r="R53" s="3"/>
    </row>
    <row r="54" spans="1:18" x14ac:dyDescent="0.2">
      <c r="A54" s="3"/>
      <c r="B54" s="3"/>
      <c r="C54" s="3"/>
      <c r="D54" s="3"/>
      <c r="E54" s="3"/>
      <c r="F54" s="22"/>
      <c r="G54" s="1"/>
      <c r="H54" s="3"/>
      <c r="I54" s="2"/>
      <c r="J54" s="21"/>
      <c r="K54" s="3"/>
      <c r="L54" s="3"/>
      <c r="M54" s="3"/>
      <c r="N54" s="3"/>
      <c r="O54" s="3"/>
      <c r="P54" s="21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1"/>
      <c r="H55" s="3"/>
      <c r="I55" s="2"/>
      <c r="J55" s="21"/>
      <c r="K55" s="3"/>
      <c r="L55" s="3"/>
      <c r="M55" s="3"/>
      <c r="N55" s="3"/>
      <c r="O55" s="3"/>
      <c r="P55" s="21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1"/>
      <c r="H56" s="3"/>
      <c r="I56" s="2"/>
      <c r="J56" s="21"/>
      <c r="K56" s="3"/>
      <c r="L56" s="3"/>
      <c r="M56" s="3"/>
      <c r="N56" s="3"/>
      <c r="O56" s="3"/>
      <c r="P56" s="21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1"/>
      <c r="H57" s="3"/>
      <c r="I57" s="2"/>
      <c r="J57" s="21"/>
      <c r="K57" s="3"/>
      <c r="L57" s="3"/>
      <c r="M57" s="3"/>
      <c r="N57" s="3"/>
      <c r="O57" s="3"/>
      <c r="P57" s="21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1"/>
      <c r="H58" s="3"/>
      <c r="I58" s="2"/>
      <c r="J58" s="21"/>
      <c r="K58" s="3"/>
      <c r="L58" s="3"/>
      <c r="M58" s="3"/>
      <c r="N58" s="3"/>
      <c r="O58" s="3"/>
      <c r="P58" s="21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1"/>
      <c r="H59" s="3"/>
      <c r="I59" s="2"/>
      <c r="J59" s="21"/>
      <c r="K59" s="3"/>
      <c r="L59" s="3"/>
      <c r="M59" s="3"/>
      <c r="N59" s="3"/>
      <c r="O59" s="3"/>
      <c r="P59" s="21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1"/>
      <c r="H60" s="3"/>
      <c r="I60" s="2"/>
      <c r="J60" s="21"/>
      <c r="K60" s="3"/>
      <c r="L60" s="3"/>
      <c r="M60" s="3"/>
      <c r="N60" s="3"/>
      <c r="O60" s="3"/>
      <c r="P60" s="21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1"/>
      <c r="H61" s="3"/>
      <c r="I61" s="2"/>
      <c r="J61" s="21"/>
      <c r="K61" s="3"/>
      <c r="L61" s="3"/>
      <c r="M61" s="3"/>
      <c r="N61" s="3"/>
      <c r="O61" s="3"/>
      <c r="P61" s="21"/>
      <c r="Q61" s="3"/>
      <c r="R61" s="3"/>
    </row>
  </sheetData>
  <mergeCells count="27">
    <mergeCell ref="F52:F53"/>
    <mergeCell ref="H3:H4"/>
    <mergeCell ref="I3:I4"/>
    <mergeCell ref="J3:J4"/>
    <mergeCell ref="K3:P3"/>
    <mergeCell ref="R3:R4"/>
    <mergeCell ref="S3:V3"/>
    <mergeCell ref="S4:V4"/>
    <mergeCell ref="S5:V5"/>
    <mergeCell ref="S6:V6"/>
    <mergeCell ref="W5:Z5"/>
    <mergeCell ref="A52:A53"/>
    <mergeCell ref="B52:B53"/>
    <mergeCell ref="C52:C53"/>
    <mergeCell ref="D52:D53"/>
    <mergeCell ref="G3:G4"/>
    <mergeCell ref="W6:Z6"/>
    <mergeCell ref="G52:G53"/>
    <mergeCell ref="F3:F4"/>
    <mergeCell ref="W3:Z3"/>
    <mergeCell ref="W4:Z4"/>
    <mergeCell ref="Q3:Q4"/>
    <mergeCell ref="D3:D4"/>
    <mergeCell ref="E3:E4"/>
    <mergeCell ref="A3:A4"/>
    <mergeCell ref="B3:B4"/>
    <mergeCell ref="C3:C4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zoomScale="80" zoomScaleNormal="80" workbookViewId="0">
      <selection activeCell="L28" sqref="L28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7.8554687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39" t="s">
        <v>121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89" t="s">
        <v>34</v>
      </c>
      <c r="B3" s="78" t="s">
        <v>8</v>
      </c>
      <c r="C3" s="78" t="s">
        <v>12</v>
      </c>
      <c r="D3" s="78" t="s">
        <v>2</v>
      </c>
      <c r="E3" s="78" t="s">
        <v>3</v>
      </c>
      <c r="F3" s="78" t="s">
        <v>13</v>
      </c>
      <c r="G3" s="78" t="s">
        <v>7</v>
      </c>
      <c r="H3" s="78" t="s">
        <v>4</v>
      </c>
      <c r="I3" s="82" t="s">
        <v>1</v>
      </c>
      <c r="J3" s="84" t="s">
        <v>45</v>
      </c>
      <c r="K3" s="86" t="s">
        <v>120</v>
      </c>
      <c r="L3" s="87"/>
      <c r="M3" s="87"/>
      <c r="N3" s="87"/>
      <c r="O3" s="87"/>
      <c r="P3" s="88"/>
      <c r="Q3" s="80" t="s">
        <v>9</v>
      </c>
      <c r="R3" s="80" t="s">
        <v>32</v>
      </c>
      <c r="S3" s="69"/>
      <c r="T3" s="69"/>
      <c r="U3" s="69"/>
      <c r="V3" s="69"/>
      <c r="W3" s="68"/>
      <c r="X3" s="69"/>
      <c r="Y3" s="69"/>
      <c r="Z3" s="69"/>
    </row>
    <row r="4" spans="1:26" s="9" customFormat="1" ht="11.25" customHeight="1" x14ac:dyDescent="0.25">
      <c r="A4" s="90"/>
      <c r="B4" s="79"/>
      <c r="C4" s="79"/>
      <c r="D4" s="79"/>
      <c r="E4" s="79"/>
      <c r="F4" s="79"/>
      <c r="G4" s="79"/>
      <c r="H4" s="79"/>
      <c r="I4" s="83"/>
      <c r="J4" s="85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81"/>
      <c r="R4" s="81"/>
      <c r="S4" s="69"/>
      <c r="T4" s="69"/>
      <c r="U4" s="69"/>
      <c r="V4" s="69"/>
      <c r="W4" s="68"/>
      <c r="X4" s="69"/>
      <c r="Y4" s="69"/>
      <c r="Z4" s="69"/>
    </row>
    <row r="5" spans="1:26" ht="15.75" x14ac:dyDescent="0.25">
      <c r="A5" s="50"/>
      <c r="B5" s="50">
        <v>1</v>
      </c>
      <c r="C5" s="50"/>
      <c r="D5" s="50">
        <v>1</v>
      </c>
      <c r="E5" s="49" t="s">
        <v>39</v>
      </c>
      <c r="F5" s="50" t="s">
        <v>22</v>
      </c>
      <c r="G5" s="51">
        <v>40928</v>
      </c>
      <c r="H5" s="52" t="s">
        <v>57</v>
      </c>
      <c r="I5" s="53">
        <v>38.700000000000003</v>
      </c>
      <c r="J5" s="115">
        <f>O5/I5</f>
        <v>1.8087855297157622</v>
      </c>
      <c r="K5" s="56">
        <v>70</v>
      </c>
      <c r="L5" s="57">
        <v>75</v>
      </c>
      <c r="M5" s="57">
        <v>75</v>
      </c>
      <c r="N5" s="105"/>
      <c r="O5" s="105">
        <v>70</v>
      </c>
      <c r="P5" s="21">
        <f>O5*J5</f>
        <v>126.61498708010336</v>
      </c>
      <c r="Q5" s="50"/>
      <c r="R5" s="50"/>
      <c r="S5" s="69"/>
      <c r="T5" s="69"/>
      <c r="U5" s="69"/>
      <c r="V5" s="69"/>
      <c r="W5" s="68"/>
      <c r="X5" s="68"/>
      <c r="Y5" s="68"/>
      <c r="Z5" s="68"/>
    </row>
    <row r="6" spans="1:26" ht="15.75" x14ac:dyDescent="0.25">
      <c r="A6" s="50"/>
      <c r="B6" s="50">
        <v>2</v>
      </c>
      <c r="C6" s="50"/>
      <c r="D6" s="50">
        <v>1</v>
      </c>
      <c r="E6" s="49" t="s">
        <v>40</v>
      </c>
      <c r="F6" s="50" t="s">
        <v>22</v>
      </c>
      <c r="G6" s="51">
        <v>40938</v>
      </c>
      <c r="H6" s="52" t="s">
        <v>57</v>
      </c>
      <c r="I6" s="53">
        <v>44.1</v>
      </c>
      <c r="J6" s="115">
        <f>O6/I6</f>
        <v>1.0204081632653061</v>
      </c>
      <c r="K6" s="56">
        <v>40</v>
      </c>
      <c r="L6" s="56">
        <v>42.5</v>
      </c>
      <c r="M6" s="56">
        <v>45</v>
      </c>
      <c r="N6" s="105"/>
      <c r="O6" s="105">
        <v>45</v>
      </c>
      <c r="P6" s="21">
        <f>O6*J6</f>
        <v>45.91836734693878</v>
      </c>
      <c r="Q6" s="50"/>
      <c r="R6" s="50"/>
      <c r="S6" s="69"/>
      <c r="T6" s="69"/>
      <c r="U6" s="69"/>
      <c r="V6" s="69"/>
      <c r="W6" s="68"/>
      <c r="X6" s="68"/>
      <c r="Y6" s="68"/>
      <c r="Z6" s="68"/>
    </row>
    <row r="7" spans="1:26" ht="12.75" customHeight="1" x14ac:dyDescent="0.25">
      <c r="A7" s="50"/>
      <c r="B7" s="50">
        <v>3</v>
      </c>
      <c r="C7" s="50"/>
      <c r="D7" s="50">
        <v>1</v>
      </c>
      <c r="E7" s="49" t="s">
        <v>41</v>
      </c>
      <c r="F7" s="50" t="s">
        <v>22</v>
      </c>
      <c r="G7" s="51">
        <v>40791</v>
      </c>
      <c r="H7" s="52" t="s">
        <v>57</v>
      </c>
      <c r="I7" s="53">
        <v>65.099999999999994</v>
      </c>
      <c r="J7" s="115">
        <f>O7/I7</f>
        <v>0.99846390168970822</v>
      </c>
      <c r="K7" s="120">
        <v>50</v>
      </c>
      <c r="L7" s="56">
        <v>55</v>
      </c>
      <c r="M7" s="56">
        <v>65</v>
      </c>
      <c r="N7" s="105"/>
      <c r="O7" s="119">
        <v>65</v>
      </c>
      <c r="P7" s="21">
        <f>O7*J7</f>
        <v>64.900153609831037</v>
      </c>
      <c r="Q7" s="50"/>
      <c r="R7" s="50"/>
      <c r="S7" s="69"/>
      <c r="T7" s="69"/>
      <c r="U7" s="69"/>
      <c r="V7" s="69"/>
      <c r="W7" s="68"/>
      <c r="X7" s="68"/>
      <c r="Y7" s="68"/>
      <c r="Z7" s="68"/>
    </row>
    <row r="8" spans="1:26" ht="12.75" customHeight="1" x14ac:dyDescent="0.25">
      <c r="A8" s="3"/>
      <c r="B8" s="50">
        <v>1</v>
      </c>
      <c r="C8" s="3"/>
      <c r="D8" s="50">
        <v>2</v>
      </c>
      <c r="E8" s="49" t="s">
        <v>89</v>
      </c>
      <c r="F8" s="50" t="s">
        <v>22</v>
      </c>
      <c r="G8" s="51">
        <v>39144</v>
      </c>
      <c r="H8" s="52" t="s">
        <v>88</v>
      </c>
      <c r="I8" s="53">
        <v>64.650000000000006</v>
      </c>
      <c r="J8" s="115">
        <f>O8/I8</f>
        <v>1.3534416086620262</v>
      </c>
      <c r="K8" s="56">
        <v>75</v>
      </c>
      <c r="L8" s="56">
        <v>80</v>
      </c>
      <c r="M8" s="56">
        <v>87.5</v>
      </c>
      <c r="N8" s="105"/>
      <c r="O8" s="105">
        <v>87.5</v>
      </c>
      <c r="P8" s="21">
        <f>O8*J8</f>
        <v>118.4261407579273</v>
      </c>
      <c r="Q8" s="50"/>
      <c r="R8" s="50"/>
      <c r="S8" s="69"/>
      <c r="T8" s="69"/>
      <c r="U8" s="69"/>
      <c r="V8" s="69"/>
      <c r="W8" s="68"/>
      <c r="X8" s="68"/>
      <c r="Y8" s="68"/>
      <c r="Z8" s="68"/>
    </row>
    <row r="9" spans="1:26" ht="12.75" customHeight="1" x14ac:dyDescent="0.25">
      <c r="A9" s="50"/>
      <c r="B9" s="50">
        <v>2</v>
      </c>
      <c r="C9" s="50"/>
      <c r="D9" s="50">
        <v>2</v>
      </c>
      <c r="E9" s="49" t="s">
        <v>68</v>
      </c>
      <c r="F9" s="50" t="s">
        <v>22</v>
      </c>
      <c r="G9" s="51">
        <v>39560</v>
      </c>
      <c r="H9" s="52" t="s">
        <v>23</v>
      </c>
      <c r="I9" s="53">
        <v>54.8</v>
      </c>
      <c r="J9" s="115">
        <f>O9/I9</f>
        <v>1.2773722627737227</v>
      </c>
      <c r="K9" s="56">
        <v>65</v>
      </c>
      <c r="L9" s="56">
        <v>70</v>
      </c>
      <c r="M9" s="57">
        <v>75</v>
      </c>
      <c r="N9" s="105"/>
      <c r="O9" s="105">
        <v>70</v>
      </c>
      <c r="P9" s="21">
        <f>O9*J9</f>
        <v>89.416058394160586</v>
      </c>
      <c r="Q9" s="50"/>
      <c r="R9" s="50"/>
      <c r="S9" s="69"/>
      <c r="T9" s="69"/>
      <c r="U9" s="69"/>
      <c r="V9" s="69"/>
      <c r="W9" s="68"/>
      <c r="X9" s="68"/>
      <c r="Y9" s="68"/>
      <c r="Z9" s="68"/>
    </row>
    <row r="10" spans="1:26" ht="12.75" customHeight="1" x14ac:dyDescent="0.25">
      <c r="A10" s="50"/>
      <c r="B10" s="50">
        <v>3</v>
      </c>
      <c r="C10" s="50"/>
      <c r="D10" s="50">
        <v>2</v>
      </c>
      <c r="E10" s="49" t="s">
        <v>37</v>
      </c>
      <c r="F10" s="50" t="s">
        <v>22</v>
      </c>
      <c r="G10" s="51">
        <v>40807</v>
      </c>
      <c r="H10" s="52" t="s">
        <v>57</v>
      </c>
      <c r="I10" s="53">
        <v>29.95</v>
      </c>
      <c r="J10" s="115">
        <f>O10/I10</f>
        <v>1.1686143572621035</v>
      </c>
      <c r="K10" s="59">
        <v>30</v>
      </c>
      <c r="L10" s="55">
        <v>32.5</v>
      </c>
      <c r="M10" s="56">
        <v>35</v>
      </c>
      <c r="N10" s="50"/>
      <c r="O10" s="118">
        <v>35</v>
      </c>
      <c r="P10" s="21">
        <f>O10*J10</f>
        <v>40.901502504173621</v>
      </c>
      <c r="Q10" s="50"/>
      <c r="R10" s="50"/>
      <c r="S10" s="69"/>
      <c r="T10" s="69"/>
      <c r="U10" s="69"/>
      <c r="V10" s="69"/>
      <c r="W10" s="68"/>
      <c r="X10" s="68"/>
      <c r="Y10" s="68"/>
      <c r="Z10" s="68"/>
    </row>
    <row r="11" spans="1:26" ht="12.75" customHeight="1" x14ac:dyDescent="0.25">
      <c r="A11" s="50"/>
      <c r="B11" s="50">
        <v>1</v>
      </c>
      <c r="C11" s="50"/>
      <c r="D11" s="50">
        <v>3</v>
      </c>
      <c r="E11" s="38" t="s">
        <v>61</v>
      </c>
      <c r="F11" s="3" t="s">
        <v>30</v>
      </c>
      <c r="G11" s="1">
        <v>39791</v>
      </c>
      <c r="H11" s="37" t="s">
        <v>23</v>
      </c>
      <c r="I11" s="2">
        <v>37.96</v>
      </c>
      <c r="J11" s="115">
        <f>O11/I11</f>
        <v>2.1074815595363541</v>
      </c>
      <c r="K11" s="55">
        <v>60</v>
      </c>
      <c r="L11" s="56">
        <v>70</v>
      </c>
      <c r="M11" s="56">
        <v>80</v>
      </c>
      <c r="N11" s="105"/>
      <c r="O11" s="105">
        <v>80</v>
      </c>
      <c r="P11" s="21">
        <f>O11*J11</f>
        <v>168.59852476290831</v>
      </c>
      <c r="Q11" s="50"/>
      <c r="R11" s="50"/>
      <c r="S11" s="69"/>
      <c r="T11" s="69"/>
      <c r="U11" s="69"/>
      <c r="V11" s="69"/>
      <c r="W11" s="68"/>
      <c r="X11" s="68"/>
      <c r="Y11" s="68"/>
      <c r="Z11" s="68"/>
    </row>
    <row r="12" spans="1:26" ht="12.75" customHeight="1" x14ac:dyDescent="0.25">
      <c r="A12" s="50"/>
      <c r="B12" s="50">
        <v>2</v>
      </c>
      <c r="C12" s="50"/>
      <c r="D12" s="50">
        <v>3</v>
      </c>
      <c r="E12" s="49" t="s">
        <v>73</v>
      </c>
      <c r="F12" s="50" t="s">
        <v>24</v>
      </c>
      <c r="G12" s="51">
        <v>39710</v>
      </c>
      <c r="H12" s="52" t="s">
        <v>23</v>
      </c>
      <c r="I12" s="53">
        <v>38.28</v>
      </c>
      <c r="J12" s="115">
        <f>O12/I12</f>
        <v>2.089864158829676</v>
      </c>
      <c r="K12" s="56">
        <v>70</v>
      </c>
      <c r="L12" s="56">
        <v>80</v>
      </c>
      <c r="M12" s="57">
        <v>87.5</v>
      </c>
      <c r="N12" s="117"/>
      <c r="O12" s="117">
        <v>80</v>
      </c>
      <c r="P12" s="21">
        <f>O12*J12</f>
        <v>167.1891327063741</v>
      </c>
      <c r="Q12" s="50"/>
      <c r="R12" s="50"/>
      <c r="S12" s="69"/>
      <c r="T12" s="69"/>
      <c r="U12" s="69"/>
      <c r="V12" s="69"/>
      <c r="W12" s="68"/>
      <c r="X12" s="68"/>
      <c r="Y12" s="68"/>
      <c r="Z12" s="68"/>
    </row>
    <row r="13" spans="1:26" ht="12.75" customHeight="1" x14ac:dyDescent="0.25">
      <c r="A13" s="50"/>
      <c r="B13" s="50">
        <v>3</v>
      </c>
      <c r="C13" s="50"/>
      <c r="D13" s="50">
        <v>3</v>
      </c>
      <c r="E13" s="49" t="s">
        <v>63</v>
      </c>
      <c r="F13" s="50" t="s">
        <v>22</v>
      </c>
      <c r="G13" s="51">
        <v>39554</v>
      </c>
      <c r="H13" s="52" t="s">
        <v>23</v>
      </c>
      <c r="I13" s="111">
        <v>45.25</v>
      </c>
      <c r="J13" s="115">
        <f>O13/I13</f>
        <v>2.0441988950276242</v>
      </c>
      <c r="K13" s="56">
        <v>80</v>
      </c>
      <c r="L13" s="56">
        <v>85</v>
      </c>
      <c r="M13" s="56">
        <v>92.5</v>
      </c>
      <c r="N13" s="105"/>
      <c r="O13" s="105">
        <v>92.5</v>
      </c>
      <c r="P13" s="21">
        <f>O13*J13</f>
        <v>189.08839779005524</v>
      </c>
      <c r="Q13" s="50"/>
      <c r="R13" s="50"/>
      <c r="S13" s="69"/>
      <c r="T13" s="69"/>
      <c r="U13" s="69"/>
      <c r="V13" s="69"/>
      <c r="W13" s="68"/>
      <c r="X13" s="68"/>
      <c r="Y13" s="68"/>
      <c r="Z13" s="68"/>
    </row>
    <row r="14" spans="1:26" ht="12.75" customHeight="1" x14ac:dyDescent="0.25">
      <c r="A14" s="50"/>
      <c r="B14" s="50"/>
      <c r="C14" s="50"/>
      <c r="D14" s="50">
        <v>3</v>
      </c>
      <c r="E14" s="49" t="s">
        <v>69</v>
      </c>
      <c r="F14" s="50" t="s">
        <v>70</v>
      </c>
      <c r="G14" s="51">
        <v>39567</v>
      </c>
      <c r="H14" s="52" t="s">
        <v>23</v>
      </c>
      <c r="I14" s="53">
        <v>44.44</v>
      </c>
      <c r="J14" s="115">
        <f>O14/I14</f>
        <v>1.8001800180018002</v>
      </c>
      <c r="K14" s="54">
        <v>70</v>
      </c>
      <c r="L14" s="59">
        <v>80</v>
      </c>
      <c r="M14" s="61">
        <v>90</v>
      </c>
      <c r="N14" s="105"/>
      <c r="O14" s="105">
        <v>80</v>
      </c>
      <c r="P14" s="21">
        <f>O14*J14</f>
        <v>144.01440144014401</v>
      </c>
      <c r="Q14" s="50"/>
      <c r="R14" s="50"/>
      <c r="S14" s="69"/>
      <c r="T14" s="69"/>
      <c r="U14" s="69"/>
      <c r="V14" s="69"/>
      <c r="W14" s="68"/>
      <c r="X14" s="68"/>
      <c r="Y14" s="68"/>
      <c r="Z14" s="68"/>
    </row>
    <row r="15" spans="1:26" ht="12.75" customHeight="1" x14ac:dyDescent="0.25">
      <c r="A15" s="50"/>
      <c r="B15" s="50"/>
      <c r="C15" s="50"/>
      <c r="D15" s="3">
        <v>3</v>
      </c>
      <c r="E15" s="38" t="s">
        <v>62</v>
      </c>
      <c r="F15" s="50" t="s">
        <v>22</v>
      </c>
      <c r="G15" s="51">
        <v>39661</v>
      </c>
      <c r="H15" s="52" t="s">
        <v>23</v>
      </c>
      <c r="I15" s="53">
        <v>41</v>
      </c>
      <c r="J15" s="115">
        <f>O15/I15</f>
        <v>1.4634146341463414</v>
      </c>
      <c r="K15" s="56">
        <v>52.5</v>
      </c>
      <c r="L15" s="56">
        <v>55</v>
      </c>
      <c r="M15" s="56">
        <v>60</v>
      </c>
      <c r="N15" s="105"/>
      <c r="O15" s="105">
        <v>60</v>
      </c>
      <c r="P15" s="21">
        <f>O15*J15</f>
        <v>87.804878048780481</v>
      </c>
      <c r="Q15" s="50"/>
      <c r="R15" s="50"/>
      <c r="S15" s="69"/>
      <c r="T15" s="69"/>
      <c r="U15" s="69"/>
      <c r="V15" s="69"/>
      <c r="W15" s="68"/>
      <c r="X15" s="68"/>
      <c r="Y15" s="68"/>
      <c r="Z15" s="68"/>
    </row>
    <row r="16" spans="1:26" ht="12.75" customHeight="1" x14ac:dyDescent="0.25">
      <c r="A16" s="50"/>
      <c r="B16" s="50"/>
      <c r="C16" s="50"/>
      <c r="D16" s="116">
        <v>3</v>
      </c>
      <c r="E16" s="49" t="s">
        <v>64</v>
      </c>
      <c r="F16" s="50" t="s">
        <v>22</v>
      </c>
      <c r="G16" s="1">
        <v>39791</v>
      </c>
      <c r="H16" s="52" t="s">
        <v>23</v>
      </c>
      <c r="I16" s="111">
        <v>90.7</v>
      </c>
      <c r="J16" s="115">
        <f>O16/I16</f>
        <v>0</v>
      </c>
      <c r="K16" s="105"/>
      <c r="L16" s="105"/>
      <c r="M16" s="105"/>
      <c r="N16" s="105"/>
      <c r="O16" s="105"/>
      <c r="P16" s="21">
        <f>O16*J16</f>
        <v>0</v>
      </c>
      <c r="Q16" s="50"/>
      <c r="R16" s="50"/>
      <c r="S16" s="77"/>
      <c r="T16" s="77"/>
      <c r="U16" s="77"/>
      <c r="V16" s="77"/>
      <c r="W16" s="68"/>
      <c r="X16" s="69"/>
      <c r="Y16" s="69"/>
      <c r="Z16" s="69"/>
    </row>
    <row r="17" spans="1:26" ht="12.75" customHeight="1" x14ac:dyDescent="0.25">
      <c r="A17" s="50"/>
      <c r="B17" s="50"/>
      <c r="C17" s="50"/>
      <c r="D17" s="50"/>
      <c r="E17" s="49"/>
      <c r="G17" s="51"/>
      <c r="H17" s="52"/>
      <c r="I17" s="53"/>
      <c r="J17" s="115" t="e">
        <f>O17/I17</f>
        <v>#DIV/0!</v>
      </c>
      <c r="K17" s="105"/>
      <c r="L17" s="105"/>
      <c r="M17" s="105"/>
      <c r="N17" s="105"/>
      <c r="O17" s="105"/>
      <c r="P17" s="21" t="e">
        <f>O17*J17</f>
        <v>#DIV/0!</v>
      </c>
      <c r="Q17" s="50"/>
      <c r="R17" s="50"/>
      <c r="S17" s="69"/>
      <c r="T17" s="69"/>
      <c r="U17" s="69"/>
      <c r="V17" s="69"/>
      <c r="W17" s="68"/>
      <c r="X17" s="68"/>
      <c r="Y17" s="68"/>
      <c r="Z17" s="68"/>
    </row>
    <row r="18" spans="1:26" ht="12.75" customHeight="1" x14ac:dyDescent="0.25">
      <c r="A18" s="50"/>
      <c r="B18" s="50"/>
      <c r="C18" s="50"/>
      <c r="D18" s="50"/>
      <c r="E18" s="49"/>
      <c r="F18" s="50"/>
      <c r="G18" s="51"/>
      <c r="H18" s="52"/>
      <c r="I18" s="53"/>
      <c r="J18" s="115" t="e">
        <f>O18/I18</f>
        <v>#DIV/0!</v>
      </c>
      <c r="K18" s="105"/>
      <c r="L18" s="105"/>
      <c r="M18" s="105"/>
      <c r="N18" s="105"/>
      <c r="O18" s="105"/>
      <c r="P18" s="21" t="e">
        <f>O18*J18</f>
        <v>#DIV/0!</v>
      </c>
      <c r="Q18" s="50"/>
      <c r="R18" s="50"/>
      <c r="S18" s="69"/>
      <c r="T18" s="69"/>
      <c r="U18" s="69"/>
      <c r="V18" s="69"/>
      <c r="W18" s="68"/>
      <c r="X18" s="68"/>
      <c r="Y18" s="68"/>
      <c r="Z18" s="68"/>
    </row>
    <row r="19" spans="1:26" ht="12.75" customHeight="1" x14ac:dyDescent="0.25">
      <c r="A19" s="3"/>
      <c r="B19" s="3"/>
      <c r="C19" s="3"/>
      <c r="D19" s="3"/>
      <c r="E19" s="22" t="s">
        <v>36</v>
      </c>
      <c r="F19" s="22" t="s">
        <v>15</v>
      </c>
      <c r="G19" s="23" t="s">
        <v>16</v>
      </c>
      <c r="H19" s="3"/>
      <c r="I19" s="40"/>
      <c r="J19" s="115" t="e">
        <f>O19/I19</f>
        <v>#DIV/0!</v>
      </c>
      <c r="K19" s="34"/>
      <c r="L19" s="34"/>
      <c r="M19" s="34"/>
      <c r="N19" s="34"/>
      <c r="O19" s="34"/>
      <c r="P19" s="21"/>
      <c r="Q19" s="3"/>
      <c r="R19" s="3"/>
      <c r="S19" s="77"/>
      <c r="T19" s="77"/>
      <c r="U19" s="77"/>
      <c r="V19" s="77"/>
      <c r="W19" s="68"/>
      <c r="X19" s="69"/>
      <c r="Y19" s="69"/>
      <c r="Z19" s="69"/>
    </row>
    <row r="20" spans="1:26" ht="12.75" customHeight="1" x14ac:dyDescent="0.25">
      <c r="A20" s="50"/>
      <c r="B20" s="50"/>
      <c r="C20" s="116" t="s">
        <v>14</v>
      </c>
      <c r="D20" s="3"/>
      <c r="E20" s="49"/>
      <c r="F20" s="50"/>
      <c r="G20" s="51"/>
      <c r="H20" s="52"/>
      <c r="I20" s="53"/>
      <c r="J20" s="115" t="e">
        <f>O20/I20</f>
        <v>#DIV/0!</v>
      </c>
      <c r="K20" s="105"/>
      <c r="L20" s="105"/>
      <c r="M20" s="105"/>
      <c r="N20" s="105"/>
      <c r="O20" s="105"/>
      <c r="P20" s="21" t="e">
        <f>O20*J20</f>
        <v>#DIV/0!</v>
      </c>
      <c r="Q20" s="50"/>
      <c r="R20" s="50"/>
      <c r="S20" s="69"/>
      <c r="T20" s="69"/>
      <c r="U20" s="69"/>
      <c r="V20" s="69"/>
      <c r="W20" s="68"/>
      <c r="X20" s="68"/>
      <c r="Y20" s="68"/>
      <c r="Z20" s="68"/>
    </row>
    <row r="21" spans="1:26" ht="15" customHeight="1" x14ac:dyDescent="0.25">
      <c r="A21" s="50"/>
      <c r="B21" s="50"/>
      <c r="C21" s="50" t="s">
        <v>14</v>
      </c>
      <c r="D21" s="50"/>
      <c r="E21" s="3"/>
      <c r="F21" s="3"/>
      <c r="G21" s="3"/>
      <c r="H21" s="3"/>
      <c r="I21" s="2"/>
      <c r="J21" s="115" t="e">
        <f>O21/I21</f>
        <v>#DIV/0!</v>
      </c>
      <c r="K21" s="105"/>
      <c r="L21" s="105"/>
      <c r="M21" s="105"/>
      <c r="N21" s="105"/>
      <c r="O21" s="105"/>
      <c r="P21" s="21" t="e">
        <f>O21*J21</f>
        <v>#DIV/0!</v>
      </c>
      <c r="Q21" s="50"/>
      <c r="R21" s="50"/>
      <c r="S21" s="71"/>
      <c r="T21" s="71"/>
      <c r="U21" s="71"/>
      <c r="V21" s="71"/>
      <c r="W21" s="70"/>
      <c r="X21" s="71"/>
      <c r="Y21" s="71"/>
      <c r="Z21" s="71"/>
    </row>
    <row r="22" spans="1:26" ht="12.75" customHeight="1" x14ac:dyDescent="0.25">
      <c r="A22" s="50"/>
      <c r="B22" s="50"/>
      <c r="C22" s="50" t="s">
        <v>14</v>
      </c>
      <c r="D22" s="3"/>
      <c r="E22" s="3"/>
      <c r="F22" s="3"/>
      <c r="G22" s="3"/>
      <c r="H22" s="3"/>
      <c r="I22" s="2"/>
      <c r="J22" s="115" t="e">
        <f>O22/I22</f>
        <v>#DIV/0!</v>
      </c>
      <c r="K22" s="105"/>
      <c r="L22" s="105"/>
      <c r="M22" s="105"/>
      <c r="N22" s="105"/>
      <c r="O22" s="105"/>
      <c r="P22" s="21" t="e">
        <f>O22*J22</f>
        <v>#DIV/0!</v>
      </c>
      <c r="Q22" s="50"/>
      <c r="R22" s="50"/>
      <c r="S22" s="73"/>
      <c r="T22" s="71"/>
      <c r="U22" s="71"/>
      <c r="V22" s="71"/>
      <c r="W22" s="70"/>
      <c r="X22" s="70"/>
      <c r="Y22" s="70"/>
      <c r="Z22" s="70"/>
    </row>
    <row r="23" spans="1:26" ht="12.75" customHeight="1" x14ac:dyDescent="0.25">
      <c r="A23" s="50"/>
      <c r="B23" s="50"/>
      <c r="C23" s="50" t="s">
        <v>14</v>
      </c>
      <c r="D23" s="3"/>
      <c r="E23" s="3"/>
      <c r="F23" s="3"/>
      <c r="G23" s="3"/>
      <c r="H23" s="3"/>
      <c r="I23" s="2"/>
      <c r="J23" s="115" t="e">
        <f>O23/I23</f>
        <v>#DIV/0!</v>
      </c>
      <c r="K23" s="105"/>
      <c r="L23" s="105"/>
      <c r="M23" s="105"/>
      <c r="N23" s="105"/>
      <c r="O23" s="105"/>
      <c r="P23" s="21" t="e">
        <f>O23*J23</f>
        <v>#DIV/0!</v>
      </c>
      <c r="Q23" s="50"/>
      <c r="R23" s="50"/>
      <c r="S23" s="74"/>
      <c r="T23" s="74"/>
      <c r="U23" s="74"/>
      <c r="V23" s="74"/>
      <c r="W23" s="72"/>
      <c r="X23" s="72"/>
      <c r="Y23" s="72"/>
      <c r="Z23" s="72"/>
    </row>
    <row r="24" spans="1:26" ht="12.75" customHeight="1" x14ac:dyDescent="0.25">
      <c r="A24" s="50"/>
      <c r="B24" s="50"/>
      <c r="C24" s="50" t="s">
        <v>14</v>
      </c>
      <c r="D24" s="50"/>
      <c r="E24" s="49"/>
      <c r="F24" s="50"/>
      <c r="G24" s="51"/>
      <c r="H24" s="52"/>
      <c r="I24" s="53"/>
      <c r="J24" s="112"/>
      <c r="K24" s="114"/>
      <c r="L24" s="105"/>
      <c r="M24" s="105"/>
      <c r="N24" s="105"/>
      <c r="O24" s="105"/>
      <c r="P24" s="21">
        <f>O24*J24</f>
        <v>0</v>
      </c>
      <c r="Q24" s="50"/>
      <c r="R24" s="50"/>
      <c r="S24" s="71"/>
      <c r="T24" s="71"/>
      <c r="U24" s="71"/>
      <c r="V24" s="71"/>
      <c r="W24" s="70"/>
      <c r="X24" s="71"/>
      <c r="Y24" s="71"/>
      <c r="Z24" s="71"/>
    </row>
    <row r="25" spans="1:26" ht="12.75" customHeight="1" x14ac:dyDescent="0.25">
      <c r="A25" s="50"/>
      <c r="B25" s="50"/>
      <c r="C25" s="50" t="s">
        <v>14</v>
      </c>
      <c r="D25" s="50"/>
      <c r="E25" s="49"/>
      <c r="F25" s="50"/>
      <c r="G25" s="51"/>
      <c r="H25" s="52"/>
      <c r="I25" s="53"/>
      <c r="J25" s="112"/>
      <c r="K25" s="105"/>
      <c r="L25" s="105"/>
      <c r="M25" s="105"/>
      <c r="N25" s="105"/>
      <c r="O25" s="105"/>
      <c r="P25" s="21">
        <f>O25*J25</f>
        <v>0</v>
      </c>
      <c r="Q25" s="50"/>
      <c r="R25" s="50"/>
      <c r="S25" s="69"/>
      <c r="T25" s="69"/>
      <c r="U25" s="69"/>
      <c r="V25" s="69"/>
      <c r="W25" s="68"/>
      <c r="X25" s="69"/>
      <c r="Y25" s="69"/>
      <c r="Z25" s="69"/>
    </row>
    <row r="26" spans="1:26" ht="12.75" customHeight="1" x14ac:dyDescent="0.25">
      <c r="A26" s="50"/>
      <c r="B26" s="50"/>
      <c r="C26" s="50" t="s">
        <v>14</v>
      </c>
      <c r="D26" s="50"/>
      <c r="E26" s="49"/>
      <c r="F26" s="50"/>
      <c r="G26" s="51"/>
      <c r="H26" s="52"/>
      <c r="I26" s="53"/>
      <c r="J26" s="112"/>
      <c r="K26" s="105"/>
      <c r="L26" s="105"/>
      <c r="M26" s="105"/>
      <c r="N26" s="105"/>
      <c r="O26" s="105"/>
      <c r="P26" s="21">
        <f>O26*J26</f>
        <v>0</v>
      </c>
      <c r="Q26" s="50"/>
      <c r="R26" s="50"/>
      <c r="S26" s="71"/>
      <c r="T26" s="71"/>
      <c r="U26" s="71"/>
      <c r="V26" s="71"/>
      <c r="W26" s="70"/>
      <c r="X26" s="71"/>
      <c r="Y26" s="71"/>
      <c r="Z26" s="71"/>
    </row>
    <row r="27" spans="1:26" ht="12.75" customHeight="1" x14ac:dyDescent="0.25">
      <c r="A27" s="50"/>
      <c r="B27" s="50"/>
      <c r="C27" s="50" t="s">
        <v>14</v>
      </c>
      <c r="D27" s="50"/>
      <c r="E27" s="49"/>
      <c r="F27" s="50"/>
      <c r="G27" s="51"/>
      <c r="H27" s="52"/>
      <c r="I27" s="53"/>
      <c r="J27" s="112"/>
      <c r="K27" s="105"/>
      <c r="L27" s="105"/>
      <c r="M27" s="105"/>
      <c r="N27" s="105"/>
      <c r="O27" s="105"/>
      <c r="P27" s="21">
        <f>O27*J27</f>
        <v>0</v>
      </c>
      <c r="Q27" s="50"/>
      <c r="R27" s="50"/>
      <c r="S27" s="69"/>
      <c r="T27" s="69"/>
      <c r="U27" s="69"/>
      <c r="V27" s="69"/>
      <c r="W27" s="68"/>
      <c r="X27" s="68"/>
      <c r="Y27" s="68"/>
      <c r="Z27" s="68"/>
    </row>
    <row r="28" spans="1:26" ht="12.75" customHeight="1" x14ac:dyDescent="0.25">
      <c r="A28" s="50"/>
      <c r="B28" s="50"/>
      <c r="C28" s="50" t="s">
        <v>14</v>
      </c>
      <c r="D28" s="50"/>
      <c r="E28" s="49"/>
      <c r="F28" s="50"/>
      <c r="G28" s="51"/>
      <c r="H28" s="52"/>
      <c r="I28" s="53"/>
      <c r="J28" s="112"/>
      <c r="K28" s="105"/>
      <c r="L28" s="105"/>
      <c r="M28" s="105"/>
      <c r="N28" s="105"/>
      <c r="O28" s="105"/>
      <c r="P28" s="21">
        <f>O28*J28</f>
        <v>0</v>
      </c>
      <c r="Q28" s="50"/>
      <c r="R28" s="113"/>
      <c r="S28" s="69"/>
      <c r="T28" s="69"/>
      <c r="U28" s="69"/>
      <c r="V28" s="69"/>
      <c r="W28" s="68"/>
      <c r="X28" s="68"/>
      <c r="Y28" s="68"/>
      <c r="Z28" s="68"/>
    </row>
    <row r="29" spans="1:26" ht="12.75" customHeight="1" x14ac:dyDescent="0.25">
      <c r="A29" s="50"/>
      <c r="B29" s="50"/>
      <c r="C29" s="50" t="s">
        <v>14</v>
      </c>
      <c r="D29" s="50"/>
      <c r="E29" s="49"/>
      <c r="F29" s="50"/>
      <c r="G29" s="51"/>
      <c r="H29" s="52"/>
      <c r="I29" s="53"/>
      <c r="J29" s="112"/>
      <c r="K29" s="105"/>
      <c r="L29" s="105"/>
      <c r="M29" s="105"/>
      <c r="N29" s="105"/>
      <c r="O29" s="105"/>
      <c r="P29" s="21">
        <f>O29*J29</f>
        <v>0</v>
      </c>
      <c r="Q29" s="50"/>
      <c r="R29" s="50"/>
      <c r="S29" s="67"/>
      <c r="T29" s="67"/>
      <c r="U29" s="67"/>
      <c r="V29" s="67"/>
      <c r="W29" s="66"/>
      <c r="X29" s="66"/>
      <c r="Y29" s="66"/>
      <c r="Z29" s="66"/>
    </row>
    <row r="30" spans="1:26" ht="12.75" customHeight="1" x14ac:dyDescent="0.25">
      <c r="A30" s="50"/>
      <c r="B30" s="50"/>
      <c r="C30" s="50"/>
      <c r="D30" s="50"/>
      <c r="E30" s="49"/>
      <c r="F30" s="50"/>
      <c r="G30" s="51"/>
      <c r="H30" s="50"/>
      <c r="I30" s="50"/>
      <c r="J30" s="50"/>
      <c r="K30" s="50"/>
      <c r="L30" s="105"/>
      <c r="M30" s="105"/>
      <c r="N30" s="105"/>
      <c r="O30" s="105"/>
      <c r="P30" s="21">
        <f>O30*J30</f>
        <v>0</v>
      </c>
      <c r="Q30" s="50"/>
      <c r="R30" s="50"/>
      <c r="S30" s="69"/>
      <c r="T30" s="69"/>
      <c r="U30" s="69"/>
      <c r="V30" s="69"/>
      <c r="W30" s="68"/>
      <c r="X30" s="68"/>
      <c r="Y30" s="68"/>
      <c r="Z30" s="68"/>
    </row>
    <row r="31" spans="1:26" ht="12.75" customHeight="1" x14ac:dyDescent="0.25">
      <c r="A31" s="50"/>
      <c r="B31" s="50"/>
      <c r="C31" s="50"/>
      <c r="D31" s="50"/>
      <c r="E31" s="49"/>
      <c r="F31" s="50"/>
      <c r="G31" s="51"/>
      <c r="H31" s="52"/>
      <c r="I31" s="53"/>
      <c r="J31" s="112"/>
      <c r="K31" s="105"/>
      <c r="L31" s="105"/>
      <c r="M31" s="105"/>
      <c r="N31" s="105"/>
      <c r="O31" s="105"/>
      <c r="P31" s="21">
        <f>O31*J31</f>
        <v>0</v>
      </c>
      <c r="Q31" s="50"/>
      <c r="R31" s="50"/>
      <c r="S31" s="69"/>
      <c r="T31" s="69"/>
      <c r="U31" s="69"/>
      <c r="V31" s="69"/>
      <c r="W31" s="69"/>
      <c r="X31" s="69"/>
      <c r="Y31" s="69"/>
      <c r="Z31" s="69"/>
    </row>
    <row r="32" spans="1:26" ht="12.75" customHeight="1" x14ac:dyDescent="0.25">
      <c r="A32" s="50"/>
      <c r="B32" s="50"/>
      <c r="C32" s="50"/>
      <c r="D32" s="50"/>
      <c r="E32" s="49"/>
      <c r="F32" s="50"/>
      <c r="G32" s="51"/>
      <c r="H32" s="50"/>
      <c r="I32" s="50"/>
      <c r="J32" s="50"/>
      <c r="K32" s="50"/>
      <c r="L32" s="50"/>
      <c r="M32" s="50"/>
      <c r="N32" s="50"/>
      <c r="O32" s="50"/>
      <c r="P32" s="21">
        <f>O32*J32</f>
        <v>0</v>
      </c>
      <c r="Q32" s="50"/>
      <c r="R32" s="50"/>
      <c r="S32" s="69"/>
      <c r="T32" s="69"/>
      <c r="U32" s="69"/>
      <c r="V32" s="69"/>
      <c r="W32" s="68"/>
      <c r="X32" s="68"/>
      <c r="Y32" s="68"/>
      <c r="Z32" s="68"/>
    </row>
    <row r="33" spans="1:26" ht="12.75" customHeight="1" x14ac:dyDescent="0.25">
      <c r="A33" s="50"/>
      <c r="B33" s="50"/>
      <c r="C33" s="50"/>
      <c r="D33" s="50"/>
      <c r="E33" s="49"/>
      <c r="F33" s="50"/>
      <c r="G33" s="51"/>
      <c r="H33" s="52"/>
      <c r="I33" s="53"/>
      <c r="J33" s="112"/>
      <c r="K33" s="105"/>
      <c r="L33" s="105"/>
      <c r="M33" s="105"/>
      <c r="N33" s="105"/>
      <c r="O33" s="105"/>
      <c r="P33" s="21">
        <f>O33*J33</f>
        <v>0</v>
      </c>
      <c r="Q33" s="50"/>
      <c r="R33" s="113"/>
      <c r="S33" s="69"/>
      <c r="T33" s="69"/>
      <c r="U33" s="69"/>
      <c r="V33" s="69"/>
      <c r="W33" s="68"/>
      <c r="X33" s="68"/>
      <c r="Y33" s="68"/>
      <c r="Z33" s="68"/>
    </row>
    <row r="34" spans="1:26" ht="12.75" customHeight="1" x14ac:dyDescent="0.25">
      <c r="A34" s="50"/>
      <c r="B34" s="50"/>
      <c r="C34" s="50"/>
      <c r="D34" s="50"/>
      <c r="E34" s="49"/>
      <c r="F34" s="50"/>
      <c r="G34" s="51"/>
      <c r="H34" s="50"/>
      <c r="I34" s="50"/>
      <c r="J34" s="50"/>
      <c r="K34" s="50"/>
      <c r="L34" s="105"/>
      <c r="M34" s="105"/>
      <c r="N34" s="105"/>
      <c r="O34" s="105"/>
      <c r="P34" s="21">
        <f>O34*J34</f>
        <v>0</v>
      </c>
      <c r="Q34" s="50"/>
      <c r="R34" s="50"/>
      <c r="S34" s="69"/>
      <c r="T34" s="69"/>
      <c r="U34" s="69"/>
      <c r="V34" s="69"/>
      <c r="W34" s="68"/>
      <c r="X34" s="68"/>
      <c r="Y34" s="68"/>
      <c r="Z34" s="68"/>
    </row>
    <row r="35" spans="1:26" ht="12.75" customHeight="1" x14ac:dyDescent="0.25">
      <c r="A35" s="50"/>
      <c r="B35" s="50"/>
      <c r="C35" s="50"/>
      <c r="D35" s="50"/>
      <c r="E35" s="49"/>
      <c r="F35" s="50"/>
      <c r="G35" s="51"/>
      <c r="H35" s="50"/>
      <c r="I35" s="50"/>
      <c r="J35" s="50"/>
      <c r="K35" s="50"/>
      <c r="L35" s="50"/>
      <c r="M35" s="50"/>
      <c r="N35" s="50"/>
      <c r="O35" s="50"/>
      <c r="P35" s="21">
        <f>O35*J35</f>
        <v>0</v>
      </c>
      <c r="Q35" s="50"/>
      <c r="R35" s="50"/>
      <c r="S35" s="69"/>
      <c r="T35" s="69"/>
      <c r="U35" s="69"/>
      <c r="V35" s="69"/>
      <c r="W35" s="68"/>
      <c r="X35" s="68"/>
      <c r="Y35" s="68"/>
      <c r="Z35" s="68"/>
    </row>
    <row r="36" spans="1:26" x14ac:dyDescent="0.2">
      <c r="A36" s="50"/>
      <c r="B36" s="50"/>
      <c r="C36" s="50"/>
      <c r="D36" s="50"/>
      <c r="E36" s="49"/>
      <c r="F36" s="50"/>
      <c r="G36" s="51"/>
      <c r="H36" s="50"/>
      <c r="I36" s="50"/>
      <c r="J36" s="50"/>
      <c r="K36" s="50"/>
      <c r="L36" s="50"/>
      <c r="M36" s="50"/>
      <c r="N36" s="50"/>
      <c r="O36" s="50"/>
      <c r="P36" s="21">
        <f>O36*J36</f>
        <v>0</v>
      </c>
      <c r="Q36" s="50"/>
      <c r="R36" s="50"/>
    </row>
    <row r="37" spans="1:26" x14ac:dyDescent="0.2">
      <c r="A37" s="50"/>
      <c r="B37" s="50"/>
      <c r="C37" s="50"/>
      <c r="D37" s="50"/>
      <c r="E37" s="49"/>
      <c r="F37" s="50"/>
      <c r="G37" s="51"/>
      <c r="H37" s="50"/>
      <c r="I37" s="50"/>
      <c r="J37" s="50"/>
      <c r="K37" s="50"/>
      <c r="L37" s="50"/>
      <c r="M37" s="50"/>
      <c r="N37" s="50"/>
      <c r="O37" s="50"/>
      <c r="P37" s="21">
        <f>O37*J37</f>
        <v>0</v>
      </c>
      <c r="Q37" s="50"/>
      <c r="R37" s="50"/>
    </row>
    <row r="38" spans="1:26" x14ac:dyDescent="0.2">
      <c r="A38" s="50"/>
      <c r="B38" s="50"/>
      <c r="C38" s="50"/>
      <c r="D38" s="50"/>
      <c r="E38" s="49"/>
      <c r="F38" s="50"/>
      <c r="G38" s="51"/>
      <c r="H38" s="50"/>
      <c r="I38" s="50"/>
      <c r="J38" s="50"/>
      <c r="K38" s="50"/>
      <c r="L38" s="50"/>
      <c r="M38" s="50"/>
      <c r="N38" s="50"/>
      <c r="O38" s="50"/>
      <c r="P38" s="21">
        <f>O38*J38</f>
        <v>0</v>
      </c>
      <c r="Q38" s="50"/>
      <c r="R38" s="50"/>
    </row>
    <row r="39" spans="1:26" x14ac:dyDescent="0.2">
      <c r="A39" s="50"/>
      <c r="B39" s="50"/>
      <c r="C39" s="50"/>
      <c r="D39" s="50"/>
      <c r="E39" s="49"/>
      <c r="F39" s="50"/>
      <c r="G39" s="51"/>
      <c r="H39" s="50"/>
      <c r="I39" s="50"/>
      <c r="J39" s="50"/>
      <c r="K39" s="50"/>
      <c r="L39" s="50"/>
      <c r="M39" s="50"/>
      <c r="N39" s="50"/>
      <c r="O39" s="50"/>
      <c r="P39" s="21">
        <f>O39*J39</f>
        <v>0</v>
      </c>
      <c r="Q39" s="50"/>
      <c r="R39" s="50"/>
    </row>
    <row r="40" spans="1:26" ht="15" x14ac:dyDescent="0.2">
      <c r="A40" s="50"/>
      <c r="B40" s="50"/>
      <c r="C40" s="50"/>
      <c r="D40" s="50"/>
      <c r="E40" s="49"/>
      <c r="F40" s="50"/>
      <c r="G40" s="51"/>
      <c r="H40" s="52"/>
      <c r="I40" s="53"/>
      <c r="J40" s="112"/>
      <c r="K40" s="105"/>
      <c r="L40" s="105"/>
      <c r="M40" s="105"/>
      <c r="N40" s="105"/>
      <c r="O40" s="105"/>
      <c r="P40" s="21">
        <f>O40*J40</f>
        <v>0</v>
      </c>
      <c r="Q40" s="50"/>
      <c r="R40" s="50"/>
    </row>
    <row r="41" spans="1:26" x14ac:dyDescent="0.2">
      <c r="A41" s="50"/>
      <c r="B41" s="50"/>
      <c r="C41" s="50"/>
      <c r="D41" s="50"/>
      <c r="E41" s="49"/>
      <c r="F41" s="50"/>
      <c r="G41" s="51"/>
      <c r="H41" s="50"/>
      <c r="I41" s="50"/>
      <c r="J41" s="50"/>
      <c r="K41" s="50"/>
      <c r="L41" s="50"/>
      <c r="M41" s="50"/>
      <c r="N41" s="50"/>
      <c r="O41" s="50"/>
      <c r="P41" s="21">
        <f>O41*J41</f>
        <v>0</v>
      </c>
      <c r="Q41" s="50"/>
      <c r="R41" s="50"/>
    </row>
    <row r="42" spans="1:26" x14ac:dyDescent="0.2">
      <c r="A42" s="50"/>
      <c r="B42" s="50"/>
      <c r="C42" s="50"/>
      <c r="D42" s="50"/>
      <c r="E42" s="49"/>
      <c r="F42" s="50"/>
      <c r="G42" s="51"/>
      <c r="H42" s="50"/>
      <c r="I42" s="50"/>
      <c r="J42" s="50"/>
      <c r="K42" s="50"/>
      <c r="L42" s="50"/>
      <c r="M42" s="50"/>
      <c r="N42" s="50"/>
      <c r="O42" s="50"/>
      <c r="P42" s="21">
        <f>O42*J42</f>
        <v>0</v>
      </c>
      <c r="Q42" s="50"/>
      <c r="R42" s="50"/>
    </row>
    <row r="43" spans="1:26" x14ac:dyDescent="0.2">
      <c r="A43" s="3"/>
      <c r="B43" s="3"/>
      <c r="C43" s="3" t="s">
        <v>14</v>
      </c>
      <c r="D43" s="3"/>
      <c r="E43" s="3"/>
      <c r="F43" s="3"/>
      <c r="G43" s="1"/>
      <c r="H43" s="37"/>
      <c r="I43" s="40"/>
      <c r="J43" s="41"/>
      <c r="K43" s="34"/>
      <c r="L43" s="34"/>
      <c r="M43" s="34"/>
      <c r="N43" s="34"/>
      <c r="O43" s="34"/>
      <c r="P43" s="21">
        <f>O43*J43</f>
        <v>0</v>
      </c>
      <c r="Q43" s="3"/>
      <c r="R43" s="3"/>
    </row>
    <row r="44" spans="1:26" x14ac:dyDescent="0.2">
      <c r="A44" s="3"/>
      <c r="B44" s="3"/>
      <c r="C44" s="3" t="s">
        <v>14</v>
      </c>
      <c r="D44" s="3"/>
      <c r="E44" s="3"/>
      <c r="F44" s="3"/>
      <c r="G44" s="1"/>
      <c r="H44" s="37"/>
      <c r="I44" s="40"/>
      <c r="J44" s="41"/>
      <c r="K44" s="34"/>
      <c r="L44" s="34"/>
      <c r="M44" s="36"/>
      <c r="N44" s="34"/>
      <c r="O44" s="34"/>
      <c r="P44" s="21">
        <f>O44*J44</f>
        <v>0</v>
      </c>
      <c r="Q44" s="3"/>
      <c r="R44" s="3"/>
    </row>
    <row r="45" spans="1:26" x14ac:dyDescent="0.2">
      <c r="A45" s="3"/>
      <c r="B45" s="3"/>
      <c r="C45" s="3" t="s">
        <v>14</v>
      </c>
      <c r="D45" s="3"/>
      <c r="E45" s="3"/>
      <c r="F45" s="3"/>
      <c r="G45" s="1"/>
      <c r="H45" s="37"/>
      <c r="I45" s="40"/>
      <c r="J45" s="41"/>
      <c r="K45" s="36"/>
      <c r="L45" s="34"/>
      <c r="M45" s="36"/>
      <c r="N45" s="34"/>
      <c r="O45" s="34"/>
      <c r="P45" s="21">
        <f>O45*J45</f>
        <v>0</v>
      </c>
      <c r="Q45" s="3"/>
      <c r="R45" s="3"/>
    </row>
    <row r="46" spans="1:26" x14ac:dyDescent="0.2">
      <c r="A46" s="3"/>
      <c r="B46" s="3"/>
      <c r="C46" s="3" t="s">
        <v>14</v>
      </c>
      <c r="D46" s="3"/>
      <c r="E46" s="3"/>
      <c r="F46" s="3"/>
      <c r="G46" s="1"/>
      <c r="H46" s="37"/>
      <c r="I46" s="40"/>
      <c r="J46" s="41"/>
      <c r="K46" s="34"/>
      <c r="L46" s="36"/>
      <c r="M46" s="36"/>
      <c r="N46" s="34"/>
      <c r="O46" s="34"/>
      <c r="P46" s="21">
        <f>O46*J46</f>
        <v>0</v>
      </c>
      <c r="Q46" s="3"/>
      <c r="R46" s="3"/>
    </row>
    <row r="47" spans="1:26" x14ac:dyDescent="0.2">
      <c r="A47" s="3"/>
      <c r="B47" s="3"/>
      <c r="C47" s="3" t="s">
        <v>14</v>
      </c>
      <c r="D47" s="3"/>
      <c r="E47" s="3"/>
      <c r="F47" s="3"/>
      <c r="G47" s="1"/>
      <c r="H47" s="37"/>
      <c r="I47" s="40"/>
      <c r="J47" s="41"/>
      <c r="K47" s="34"/>
      <c r="L47" s="34"/>
      <c r="M47" s="34"/>
      <c r="N47" s="34"/>
      <c r="O47" s="34"/>
      <c r="P47" s="21">
        <f>O47*J47</f>
        <v>0</v>
      </c>
      <c r="Q47" s="3"/>
      <c r="R47" s="3"/>
    </row>
    <row r="48" spans="1:26" x14ac:dyDescent="0.2">
      <c r="A48" s="3"/>
      <c r="B48" s="3"/>
      <c r="C48" s="3" t="s">
        <v>14</v>
      </c>
      <c r="D48" s="3"/>
      <c r="E48" s="3"/>
      <c r="F48" s="3"/>
      <c r="G48" s="1"/>
      <c r="H48" s="37"/>
      <c r="I48" s="40"/>
      <c r="J48" s="41"/>
      <c r="K48" s="36"/>
      <c r="L48" s="35"/>
      <c r="M48" s="36"/>
      <c r="N48" s="34"/>
      <c r="O48" s="34"/>
      <c r="P48" s="21">
        <f>O48*J48</f>
        <v>0</v>
      </c>
      <c r="Q48" s="3"/>
      <c r="R48" s="3"/>
    </row>
    <row r="49" spans="1:18" x14ac:dyDescent="0.2">
      <c r="A49" s="3"/>
      <c r="B49" s="3"/>
      <c r="C49" s="3" t="s">
        <v>14</v>
      </c>
      <c r="D49" s="3"/>
      <c r="E49" s="3"/>
      <c r="F49" s="3"/>
      <c r="G49" s="1"/>
      <c r="H49" s="37"/>
      <c r="I49" s="40"/>
      <c r="J49" s="41"/>
      <c r="K49" s="36"/>
      <c r="L49" s="35"/>
      <c r="M49" s="36"/>
      <c r="N49" s="34"/>
      <c r="O49" s="34"/>
      <c r="P49" s="21">
        <f>O49*J49</f>
        <v>0</v>
      </c>
      <c r="Q49" s="3"/>
      <c r="R49" s="3"/>
    </row>
    <row r="50" spans="1:18" x14ac:dyDescent="0.2">
      <c r="A50" s="3"/>
      <c r="B50" s="3"/>
      <c r="C50" s="3" t="s">
        <v>14</v>
      </c>
      <c r="D50" s="3"/>
      <c r="E50" s="3"/>
      <c r="F50" s="3"/>
      <c r="G50" s="1"/>
      <c r="H50" s="37"/>
      <c r="I50" s="40"/>
      <c r="J50" s="41"/>
      <c r="K50" s="34"/>
      <c r="L50" s="34"/>
      <c r="M50" s="34"/>
      <c r="N50" s="34"/>
      <c r="O50" s="34"/>
      <c r="P50" s="21">
        <f>O50*J50</f>
        <v>0</v>
      </c>
      <c r="Q50" s="3"/>
      <c r="R50" s="3"/>
    </row>
    <row r="51" spans="1:18" x14ac:dyDescent="0.2">
      <c r="A51" s="3"/>
      <c r="B51" s="3"/>
      <c r="C51" s="3" t="s">
        <v>14</v>
      </c>
      <c r="D51" s="3"/>
      <c r="E51" s="3"/>
      <c r="F51" s="3"/>
      <c r="G51" s="1"/>
      <c r="H51" s="37"/>
      <c r="I51" s="40"/>
      <c r="J51" s="41"/>
      <c r="K51" s="36"/>
      <c r="L51" s="36"/>
      <c r="M51" s="36"/>
      <c r="N51" s="34"/>
      <c r="O51" s="34"/>
      <c r="P51" s="21">
        <f>O51*J51</f>
        <v>0</v>
      </c>
      <c r="Q51" s="3"/>
      <c r="R51" s="3"/>
    </row>
    <row r="52" spans="1:18" x14ac:dyDescent="0.2">
      <c r="A52" s="3"/>
      <c r="B52" s="3"/>
      <c r="C52" s="3" t="s">
        <v>14</v>
      </c>
      <c r="D52" s="3"/>
      <c r="E52" s="3"/>
      <c r="F52" s="3"/>
      <c r="G52" s="1"/>
      <c r="H52" s="37"/>
      <c r="I52" s="40"/>
      <c r="J52" s="41"/>
      <c r="K52" s="34"/>
      <c r="L52" s="34"/>
      <c r="M52" s="36"/>
      <c r="N52" s="34"/>
      <c r="O52" s="34"/>
      <c r="P52" s="21">
        <f>O52*J52</f>
        <v>0</v>
      </c>
      <c r="Q52" s="3"/>
      <c r="R52" s="3"/>
    </row>
    <row r="53" spans="1:18" x14ac:dyDescent="0.2">
      <c r="A53" s="3"/>
      <c r="B53" s="3"/>
      <c r="C53" s="3" t="s">
        <v>14</v>
      </c>
      <c r="D53" s="3"/>
      <c r="E53" s="3"/>
      <c r="F53" s="3"/>
      <c r="G53" s="1"/>
      <c r="H53" s="37"/>
      <c r="I53" s="40"/>
      <c r="J53" s="41"/>
      <c r="K53" s="36"/>
      <c r="L53" s="36"/>
      <c r="M53" s="35"/>
      <c r="N53" s="34"/>
      <c r="O53" s="34"/>
      <c r="P53" s="21">
        <f>O53*J53</f>
        <v>0</v>
      </c>
      <c r="Q53" s="3"/>
      <c r="R53" s="3"/>
    </row>
    <row r="54" spans="1:18" x14ac:dyDescent="0.2">
      <c r="A54" s="3"/>
      <c r="B54" s="3"/>
      <c r="C54" s="3" t="s">
        <v>14</v>
      </c>
      <c r="D54" s="3"/>
      <c r="E54" s="3"/>
      <c r="F54" s="3"/>
      <c r="G54" s="1"/>
      <c r="H54" s="37"/>
      <c r="I54" s="40"/>
      <c r="J54" s="41"/>
      <c r="K54" s="36"/>
      <c r="L54" s="34"/>
      <c r="M54" s="34"/>
      <c r="N54" s="34"/>
      <c r="O54" s="34"/>
      <c r="P54" s="21">
        <f>O54*J54</f>
        <v>0</v>
      </c>
      <c r="Q54" s="3"/>
      <c r="R54" s="3"/>
    </row>
    <row r="55" spans="1:18" x14ac:dyDescent="0.2">
      <c r="A55" s="3"/>
      <c r="B55" s="3"/>
      <c r="C55" s="3" t="s">
        <v>14</v>
      </c>
      <c r="D55" s="3"/>
      <c r="E55" s="3"/>
      <c r="F55" s="3"/>
      <c r="G55" s="1"/>
      <c r="H55" s="37"/>
      <c r="I55" s="40"/>
      <c r="J55" s="41"/>
      <c r="K55" s="35"/>
      <c r="L55" s="35"/>
      <c r="M55" s="36"/>
      <c r="N55" s="35"/>
      <c r="O55" s="35"/>
      <c r="P55" s="21">
        <f>O55*J55</f>
        <v>0</v>
      </c>
      <c r="Q55" s="3"/>
      <c r="R55" s="3"/>
    </row>
    <row r="56" spans="1:18" x14ac:dyDescent="0.2">
      <c r="A56" s="3"/>
      <c r="B56" s="3"/>
      <c r="C56" s="3" t="s">
        <v>14</v>
      </c>
      <c r="D56" s="3"/>
      <c r="E56" s="3"/>
      <c r="F56" s="3"/>
      <c r="G56" s="1"/>
      <c r="H56" s="37"/>
      <c r="I56" s="40"/>
      <c r="J56" s="41"/>
      <c r="K56" s="36"/>
      <c r="L56" s="34"/>
      <c r="M56" s="36"/>
      <c r="N56" s="34"/>
      <c r="O56" s="34"/>
      <c r="P56" s="21">
        <f>O56*J56</f>
        <v>0</v>
      </c>
      <c r="Q56" s="3"/>
      <c r="R56" s="3"/>
    </row>
    <row r="57" spans="1:18" x14ac:dyDescent="0.2">
      <c r="A57" s="3"/>
      <c r="B57" s="3"/>
      <c r="C57" s="3" t="s">
        <v>14</v>
      </c>
      <c r="D57" s="3"/>
      <c r="E57" s="3"/>
      <c r="F57" s="3"/>
      <c r="G57" s="1"/>
      <c r="H57" s="37"/>
      <c r="I57" s="40"/>
      <c r="J57" s="41"/>
      <c r="K57" s="34"/>
      <c r="L57" s="34"/>
      <c r="M57" s="36"/>
      <c r="N57" s="34"/>
      <c r="O57" s="34"/>
      <c r="P57" s="21">
        <f>O57*J57</f>
        <v>0</v>
      </c>
      <c r="Q57" s="3"/>
      <c r="R57" s="3"/>
    </row>
    <row r="58" spans="1:18" x14ac:dyDescent="0.2">
      <c r="A58" s="3"/>
      <c r="B58" s="3"/>
      <c r="C58" s="3" t="s">
        <v>14</v>
      </c>
      <c r="D58" s="3"/>
      <c r="E58" s="3"/>
      <c r="F58" s="3"/>
      <c r="G58" s="1"/>
      <c r="H58" s="37"/>
      <c r="I58" s="40"/>
      <c r="J58" s="41"/>
      <c r="K58" s="36"/>
      <c r="L58" s="35"/>
      <c r="M58" s="36"/>
      <c r="N58" s="34"/>
      <c r="O58" s="35"/>
      <c r="P58" s="21">
        <f>O58*J58</f>
        <v>0</v>
      </c>
      <c r="Q58" s="3"/>
      <c r="R58" s="3"/>
    </row>
    <row r="59" spans="1:18" x14ac:dyDescent="0.2">
      <c r="A59" s="3"/>
      <c r="B59" s="3"/>
      <c r="C59" s="3" t="s">
        <v>14</v>
      </c>
      <c r="D59" s="3"/>
      <c r="E59" s="3"/>
      <c r="F59" s="3"/>
      <c r="G59" s="1"/>
      <c r="H59" s="37"/>
      <c r="I59" s="40"/>
      <c r="J59" s="41"/>
      <c r="K59" s="34"/>
      <c r="L59" s="36"/>
      <c r="M59" s="36"/>
      <c r="N59" s="34"/>
      <c r="O59" s="34"/>
      <c r="P59" s="21">
        <f>O59*J59</f>
        <v>0</v>
      </c>
      <c r="Q59" s="3"/>
      <c r="R59" s="3"/>
    </row>
    <row r="60" spans="1:18" x14ac:dyDescent="0.2">
      <c r="A60" s="3"/>
      <c r="B60" s="3"/>
      <c r="C60" s="3" t="s">
        <v>14</v>
      </c>
      <c r="D60" s="3"/>
      <c r="E60" s="3"/>
      <c r="F60" s="3"/>
      <c r="G60" s="1"/>
      <c r="H60" s="37"/>
      <c r="I60" s="40"/>
      <c r="J60" s="41"/>
      <c r="K60" s="34"/>
      <c r="L60" s="36"/>
      <c r="M60" s="35"/>
      <c r="N60" s="34"/>
      <c r="O60" s="34"/>
      <c r="P60" s="21">
        <f>O60*J60</f>
        <v>0</v>
      </c>
      <c r="Q60" s="3"/>
      <c r="R60" s="3"/>
    </row>
    <row r="61" spans="1:18" x14ac:dyDescent="0.2">
      <c r="A61" s="3"/>
      <c r="B61" s="3"/>
      <c r="C61" s="3" t="s">
        <v>14</v>
      </c>
      <c r="D61" s="3"/>
      <c r="E61" s="3"/>
      <c r="F61" s="3"/>
      <c r="G61" s="1"/>
      <c r="H61" s="37"/>
      <c r="I61" s="40"/>
      <c r="J61" s="41"/>
      <c r="K61" s="36"/>
      <c r="L61" s="36"/>
      <c r="M61" s="35"/>
      <c r="N61" s="35"/>
      <c r="O61" s="34"/>
      <c r="P61" s="21">
        <f>O61*J61</f>
        <v>0</v>
      </c>
      <c r="Q61" s="3"/>
      <c r="R61" s="3"/>
    </row>
    <row r="62" spans="1:18" x14ac:dyDescent="0.2">
      <c r="A62" s="3"/>
      <c r="B62" s="3"/>
      <c r="C62" s="3" t="s">
        <v>14</v>
      </c>
      <c r="D62" s="3"/>
      <c r="E62" s="3"/>
      <c r="F62" s="3"/>
      <c r="G62" s="1"/>
      <c r="H62" s="37"/>
      <c r="I62" s="40"/>
      <c r="J62" s="41"/>
      <c r="K62" s="34"/>
      <c r="L62" s="34"/>
      <c r="M62" s="36"/>
      <c r="N62" s="34"/>
      <c r="O62" s="34"/>
      <c r="P62" s="21">
        <f>O62*J62</f>
        <v>0</v>
      </c>
      <c r="Q62" s="3"/>
      <c r="R62" s="3"/>
    </row>
    <row r="63" spans="1:18" x14ac:dyDescent="0.2">
      <c r="A63" s="3"/>
      <c r="B63" s="3"/>
      <c r="C63" s="3" t="s">
        <v>14</v>
      </c>
      <c r="D63" s="3"/>
      <c r="E63" s="3"/>
      <c r="F63" s="3"/>
      <c r="G63" s="1"/>
      <c r="H63" s="37"/>
      <c r="I63" s="40"/>
      <c r="J63" s="41"/>
      <c r="K63" s="34"/>
      <c r="L63" s="36"/>
      <c r="M63" s="34"/>
      <c r="N63" s="34"/>
      <c r="O63" s="34"/>
      <c r="P63" s="21">
        <f>O63*J63</f>
        <v>0</v>
      </c>
      <c r="Q63" s="3"/>
      <c r="R63" s="3"/>
    </row>
    <row r="64" spans="1:18" x14ac:dyDescent="0.2">
      <c r="A64" s="3"/>
      <c r="B64" s="3"/>
      <c r="C64" s="3" t="s">
        <v>14</v>
      </c>
      <c r="D64" s="3"/>
      <c r="E64" s="3"/>
      <c r="F64" s="3"/>
      <c r="G64" s="1"/>
      <c r="H64" s="37"/>
      <c r="I64" s="40"/>
      <c r="J64" s="41"/>
      <c r="K64" s="34"/>
      <c r="L64" s="36"/>
      <c r="M64" s="35"/>
      <c r="N64" s="34"/>
      <c r="O64" s="34"/>
      <c r="P64" s="21">
        <f>O64*J64</f>
        <v>0</v>
      </c>
      <c r="Q64" s="3"/>
      <c r="R64" s="3"/>
    </row>
    <row r="65" spans="1:18" x14ac:dyDescent="0.2">
      <c r="A65" s="3"/>
      <c r="B65" s="3"/>
      <c r="C65" s="3" t="s">
        <v>14</v>
      </c>
      <c r="D65" s="3"/>
      <c r="E65" s="3"/>
      <c r="F65" s="3"/>
      <c r="G65" s="1"/>
      <c r="H65" s="37"/>
      <c r="I65" s="40"/>
      <c r="J65" s="41"/>
      <c r="K65" s="34"/>
      <c r="L65" s="36"/>
      <c r="M65" s="36"/>
      <c r="N65" s="34"/>
      <c r="O65" s="34"/>
      <c r="P65" s="21">
        <f>O65*J65</f>
        <v>0</v>
      </c>
      <c r="Q65" s="3"/>
      <c r="R65" s="3"/>
    </row>
    <row r="66" spans="1:18" ht="13.5" thickBot="1" x14ac:dyDescent="0.25">
      <c r="A66" s="3"/>
      <c r="B66" s="3"/>
      <c r="C66" s="3" t="s">
        <v>14</v>
      </c>
      <c r="D66" s="3"/>
      <c r="E66" s="3"/>
      <c r="F66" s="3"/>
      <c r="G66" s="1"/>
      <c r="H66" s="37"/>
      <c r="I66" s="40"/>
      <c r="J66" s="41"/>
      <c r="K66" s="34"/>
      <c r="L66" s="36"/>
      <c r="M66" s="34"/>
      <c r="N66" s="34"/>
      <c r="O66" s="34"/>
      <c r="P66" s="21">
        <f>O66*J66</f>
        <v>0</v>
      </c>
      <c r="Q66" s="3"/>
      <c r="R66" s="3"/>
    </row>
    <row r="67" spans="1:18" x14ac:dyDescent="0.2">
      <c r="A67" s="89" t="s">
        <v>10</v>
      </c>
      <c r="B67" s="78" t="s">
        <v>8</v>
      </c>
      <c r="C67" s="78" t="s">
        <v>12</v>
      </c>
      <c r="D67" s="78" t="s">
        <v>2</v>
      </c>
      <c r="E67" s="78" t="s">
        <v>3</v>
      </c>
      <c r="F67" s="78" t="s">
        <v>13</v>
      </c>
      <c r="G67" s="78" t="s">
        <v>7</v>
      </c>
      <c r="H67" s="78" t="s">
        <v>4</v>
      </c>
      <c r="I67" s="82" t="s">
        <v>1</v>
      </c>
      <c r="J67" s="84" t="s">
        <v>17</v>
      </c>
      <c r="K67" s="86" t="s">
        <v>18</v>
      </c>
      <c r="L67" s="87"/>
      <c r="M67" s="87"/>
      <c r="N67" s="87"/>
      <c r="O67" s="87"/>
      <c r="P67" s="88"/>
      <c r="Q67" s="80" t="s">
        <v>9</v>
      </c>
      <c r="R67" s="80" t="s">
        <v>11</v>
      </c>
    </row>
    <row r="68" spans="1:18" x14ac:dyDescent="0.2">
      <c r="A68" s="90"/>
      <c r="B68" s="79"/>
      <c r="C68" s="79"/>
      <c r="D68" s="79"/>
      <c r="E68" s="79"/>
      <c r="F68" s="79"/>
      <c r="G68" s="79"/>
      <c r="H68" s="79"/>
      <c r="I68" s="83"/>
      <c r="J68" s="85"/>
      <c r="K68" s="19" t="s">
        <v>1</v>
      </c>
      <c r="L68" s="19" t="s">
        <v>19</v>
      </c>
      <c r="M68" s="19"/>
      <c r="N68" s="19"/>
      <c r="O68" s="19" t="s">
        <v>6</v>
      </c>
      <c r="P68" s="20" t="s">
        <v>17</v>
      </c>
      <c r="Q68" s="81"/>
      <c r="R68" s="81"/>
    </row>
    <row r="69" spans="1:18" x14ac:dyDescent="0.2">
      <c r="A69" s="3"/>
      <c r="B69" s="3"/>
      <c r="C69" s="3"/>
      <c r="D69" s="3"/>
      <c r="E69" s="22" t="s">
        <v>20</v>
      </c>
      <c r="F69" s="22" t="s">
        <v>16</v>
      </c>
      <c r="G69" s="1"/>
      <c r="H69" s="3"/>
      <c r="I69" s="2"/>
      <c r="J69" s="21"/>
      <c r="K69" s="3"/>
      <c r="L69" s="3"/>
      <c r="M69" s="3"/>
      <c r="N69" s="3"/>
      <c r="O69" s="24"/>
      <c r="P69" s="21"/>
      <c r="Q69" s="3"/>
      <c r="R69" s="3"/>
    </row>
    <row r="70" spans="1:18" x14ac:dyDescent="0.2">
      <c r="A70" s="3"/>
      <c r="B70" s="3"/>
      <c r="C70" s="3"/>
      <c r="D70" s="3"/>
      <c r="E70" s="22" t="s">
        <v>21</v>
      </c>
      <c r="F70" s="3"/>
      <c r="G70" s="1"/>
      <c r="H70" s="3"/>
      <c r="I70" s="2"/>
      <c r="J70" s="21"/>
      <c r="K70" s="3"/>
      <c r="L70" s="3"/>
      <c r="M70" s="3"/>
      <c r="N70" s="3"/>
      <c r="O70" s="24"/>
      <c r="P70" s="21"/>
      <c r="Q70" s="3"/>
      <c r="R70" s="3"/>
    </row>
    <row r="71" spans="1:18" ht="12.75" customHeight="1" x14ac:dyDescent="0.2">
      <c r="A71" s="3"/>
      <c r="B71" s="3"/>
      <c r="C71" s="3"/>
      <c r="D71" s="3"/>
      <c r="E71" s="3"/>
      <c r="F71" s="3"/>
      <c r="G71" s="1"/>
      <c r="H71" s="3"/>
      <c r="I71" s="2"/>
      <c r="J71" s="21"/>
      <c r="K71" s="3"/>
      <c r="L71" s="3"/>
      <c r="M71" s="3"/>
      <c r="N71" s="3"/>
      <c r="O71" s="3"/>
      <c r="P71" s="21"/>
      <c r="Q71" s="3"/>
      <c r="R71" s="3"/>
    </row>
    <row r="72" spans="1:18" s="9" customFormat="1" ht="11.25" customHeight="1" x14ac:dyDescent="0.2">
      <c r="A72" s="3"/>
      <c r="B72" s="3"/>
      <c r="C72" s="3"/>
      <c r="D72" s="3"/>
      <c r="E72" s="22"/>
      <c r="F72" s="3"/>
      <c r="G72" s="1"/>
      <c r="H72" s="3"/>
      <c r="I72" s="2"/>
      <c r="J72" s="21"/>
      <c r="K72" s="3"/>
      <c r="L72" s="3"/>
      <c r="M72" s="3"/>
      <c r="N72" s="3"/>
      <c r="O72" s="3"/>
      <c r="P72" s="21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1"/>
      <c r="H73" s="3"/>
      <c r="I73" s="2"/>
      <c r="J73" s="21"/>
      <c r="K73" s="3"/>
      <c r="L73" s="3"/>
      <c r="M73" s="3"/>
      <c r="N73" s="3"/>
      <c r="O73" s="3"/>
      <c r="P73" s="21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1"/>
      <c r="H74" s="3"/>
      <c r="I74" s="2"/>
      <c r="J74" s="21"/>
      <c r="K74" s="3"/>
      <c r="L74" s="3"/>
      <c r="M74" s="3"/>
      <c r="N74" s="3"/>
      <c r="O74" s="3"/>
      <c r="P74" s="21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1"/>
      <c r="H75" s="3"/>
      <c r="I75" s="2"/>
      <c r="J75" s="21"/>
      <c r="K75" s="3"/>
      <c r="L75" s="3"/>
      <c r="M75" s="3"/>
      <c r="N75" s="3"/>
      <c r="O75" s="3"/>
      <c r="P75" s="21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1"/>
      <c r="H76" s="3"/>
      <c r="I76" s="2"/>
      <c r="J76" s="21"/>
      <c r="K76" s="3"/>
      <c r="L76" s="3"/>
      <c r="M76" s="3"/>
      <c r="N76" s="3"/>
      <c r="O76" s="3"/>
      <c r="P76" s="21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1"/>
      <c r="H77" s="3"/>
      <c r="I77" s="2"/>
      <c r="J77" s="21"/>
      <c r="K77" s="3"/>
      <c r="L77" s="3"/>
      <c r="M77" s="3"/>
      <c r="N77" s="3"/>
      <c r="O77" s="3"/>
      <c r="P77" s="21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1"/>
      <c r="H78" s="3"/>
      <c r="I78" s="2"/>
      <c r="J78" s="21"/>
      <c r="K78" s="3"/>
      <c r="L78" s="3"/>
      <c r="M78" s="3"/>
      <c r="N78" s="3"/>
      <c r="O78" s="3"/>
      <c r="P78" s="21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1"/>
      <c r="H79" s="3"/>
      <c r="I79" s="2"/>
      <c r="J79" s="21"/>
      <c r="K79" s="3"/>
      <c r="L79" s="3"/>
      <c r="M79" s="3"/>
      <c r="N79" s="3"/>
      <c r="O79" s="3"/>
      <c r="P79" s="21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1"/>
      <c r="H80" s="3"/>
      <c r="I80" s="2"/>
      <c r="J80" s="21"/>
      <c r="K80" s="3"/>
      <c r="L80" s="3"/>
      <c r="M80" s="3"/>
      <c r="N80" s="3"/>
      <c r="O80" s="3"/>
      <c r="P80" s="21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1"/>
      <c r="H81" s="3"/>
      <c r="I81" s="2"/>
      <c r="J81" s="21"/>
      <c r="K81" s="3"/>
      <c r="L81" s="3"/>
      <c r="M81" s="3"/>
      <c r="N81" s="3"/>
      <c r="O81" s="24"/>
      <c r="P81" s="21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1"/>
      <c r="H82" s="3"/>
      <c r="I82" s="2"/>
      <c r="J82" s="21"/>
      <c r="K82" s="3"/>
      <c r="L82" s="3"/>
      <c r="M82" s="3"/>
      <c r="N82" s="3"/>
      <c r="O82" s="3"/>
      <c r="P82" s="21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1"/>
      <c r="H83" s="3"/>
      <c r="I83" s="2"/>
      <c r="J83" s="21"/>
      <c r="K83" s="3"/>
      <c r="L83" s="3"/>
      <c r="M83" s="3"/>
      <c r="N83" s="3"/>
      <c r="O83" s="3"/>
      <c r="P83" s="21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1"/>
      <c r="H84" s="3"/>
      <c r="I84" s="2"/>
      <c r="J84" s="21"/>
      <c r="K84" s="3"/>
      <c r="L84" s="3"/>
      <c r="M84" s="3"/>
      <c r="N84" s="3"/>
      <c r="O84" s="3"/>
      <c r="P84" s="21"/>
      <c r="Q84" s="3"/>
      <c r="R84" s="3"/>
    </row>
    <row r="85" spans="1:18" x14ac:dyDescent="0.2">
      <c r="A85" s="3"/>
      <c r="B85" s="3"/>
      <c r="C85" s="3"/>
      <c r="D85" s="3"/>
      <c r="E85" s="22"/>
      <c r="F85" s="22"/>
      <c r="G85" s="1"/>
      <c r="H85" s="3"/>
      <c r="I85" s="2"/>
      <c r="J85" s="21"/>
      <c r="K85" s="3"/>
      <c r="L85" s="3"/>
      <c r="M85" s="3"/>
      <c r="N85" s="3"/>
      <c r="O85" s="3"/>
      <c r="P85" s="21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1"/>
      <c r="H86" s="3"/>
      <c r="I86" s="2"/>
      <c r="J86" s="21"/>
      <c r="K86" s="3"/>
      <c r="L86" s="3"/>
      <c r="M86" s="3"/>
      <c r="N86" s="3"/>
      <c r="O86" s="3"/>
      <c r="P86" s="21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1"/>
      <c r="H87" s="3"/>
      <c r="I87" s="2"/>
      <c r="J87" s="21"/>
      <c r="K87" s="3"/>
      <c r="L87" s="3"/>
      <c r="M87" s="3"/>
      <c r="N87" s="3"/>
      <c r="O87" s="3"/>
      <c r="P87" s="21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1"/>
      <c r="H88" s="3"/>
      <c r="I88" s="2"/>
      <c r="J88" s="21"/>
      <c r="K88" s="3"/>
      <c r="L88" s="3"/>
      <c r="M88" s="3"/>
      <c r="N88" s="3"/>
      <c r="O88" s="3"/>
      <c r="P88" s="21"/>
      <c r="Q88" s="3"/>
      <c r="R88" s="3"/>
    </row>
    <row r="89" spans="1:18" x14ac:dyDescent="0.2">
      <c r="A89" s="3"/>
      <c r="B89" s="3"/>
      <c r="C89" s="3"/>
      <c r="D89" s="3"/>
      <c r="E89" s="22"/>
      <c r="F89" s="22"/>
      <c r="G89" s="1"/>
      <c r="H89" s="3"/>
      <c r="I89" s="2"/>
      <c r="J89" s="21"/>
      <c r="K89" s="3"/>
      <c r="L89" s="3"/>
      <c r="M89" s="3"/>
      <c r="N89" s="3"/>
      <c r="O89" s="3"/>
      <c r="P89" s="21"/>
      <c r="Q89" s="3"/>
      <c r="R89" s="3"/>
    </row>
    <row r="90" spans="1:18" x14ac:dyDescent="0.2">
      <c r="A90" s="3"/>
      <c r="B90" s="3"/>
      <c r="C90" s="3"/>
      <c r="D90" s="3"/>
      <c r="E90" s="22"/>
      <c r="F90" s="22"/>
      <c r="G90" s="1"/>
      <c r="H90" s="3"/>
      <c r="I90" s="2"/>
      <c r="J90" s="21"/>
      <c r="K90" s="3"/>
      <c r="L90" s="3"/>
      <c r="M90" s="3"/>
      <c r="N90" s="3"/>
      <c r="O90" s="3"/>
      <c r="P90" s="21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1"/>
      <c r="H91" s="3"/>
      <c r="I91" s="2"/>
      <c r="J91" s="21"/>
      <c r="K91" s="3"/>
      <c r="L91" s="3"/>
      <c r="M91" s="3"/>
      <c r="N91" s="3"/>
      <c r="O91" s="3"/>
      <c r="P91" s="21"/>
      <c r="Q91" s="3"/>
      <c r="R91" s="3"/>
    </row>
    <row r="92" spans="1:18" x14ac:dyDescent="0.2">
      <c r="A92" s="3"/>
      <c r="B92" s="3"/>
      <c r="C92" s="3"/>
      <c r="D92" s="3"/>
      <c r="E92" s="3"/>
      <c r="F92" s="22"/>
      <c r="G92" s="1"/>
      <c r="H92" s="3"/>
      <c r="I92" s="2"/>
      <c r="J92" s="21"/>
      <c r="K92" s="3"/>
      <c r="L92" s="3"/>
      <c r="M92" s="3"/>
      <c r="N92" s="3"/>
      <c r="O92" s="3"/>
      <c r="P92" s="21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1"/>
      <c r="H93" s="3"/>
      <c r="I93" s="2"/>
      <c r="J93" s="21"/>
      <c r="K93" s="3"/>
      <c r="L93" s="3"/>
      <c r="M93" s="3"/>
      <c r="N93" s="3"/>
      <c r="O93" s="3"/>
      <c r="P93" s="21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1"/>
      <c r="H94" s="3"/>
      <c r="I94" s="2"/>
      <c r="J94" s="21"/>
      <c r="K94" s="3"/>
      <c r="L94" s="3"/>
      <c r="M94" s="3"/>
      <c r="N94" s="3"/>
      <c r="O94" s="3"/>
      <c r="P94" s="21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1"/>
      <c r="H95" s="3"/>
      <c r="I95" s="2"/>
      <c r="J95" s="21"/>
      <c r="K95" s="3"/>
      <c r="L95" s="3"/>
      <c r="M95" s="3"/>
      <c r="N95" s="3"/>
      <c r="O95" s="3"/>
      <c r="P95" s="21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1"/>
      <c r="H96" s="3"/>
      <c r="I96" s="2"/>
      <c r="J96" s="21"/>
      <c r="K96" s="3"/>
      <c r="L96" s="3"/>
      <c r="M96" s="3"/>
      <c r="N96" s="3"/>
      <c r="O96" s="3"/>
      <c r="P96" s="21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1"/>
      <c r="H97" s="3"/>
      <c r="I97" s="2"/>
      <c r="J97" s="21"/>
      <c r="K97" s="3"/>
      <c r="L97" s="3"/>
      <c r="M97" s="3"/>
      <c r="N97" s="3"/>
      <c r="O97" s="3"/>
      <c r="P97" s="21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1"/>
      <c r="H98" s="3"/>
      <c r="I98" s="2"/>
      <c r="J98" s="21"/>
      <c r="K98" s="3"/>
      <c r="L98" s="3"/>
      <c r="M98" s="3"/>
      <c r="N98" s="3"/>
      <c r="O98" s="3"/>
      <c r="P98" s="21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1"/>
      <c r="H99" s="3"/>
      <c r="I99" s="2"/>
      <c r="J99" s="21"/>
      <c r="K99" s="3"/>
      <c r="L99" s="3"/>
      <c r="M99" s="3"/>
      <c r="N99" s="3"/>
      <c r="O99" s="3"/>
      <c r="P99" s="21"/>
      <c r="Q99" s="3"/>
      <c r="R99" s="3"/>
    </row>
    <row r="100" spans="1:18" x14ac:dyDescent="0.2">
      <c r="A100" s="3"/>
      <c r="B100" s="3"/>
      <c r="C100" s="3"/>
      <c r="D100" s="3"/>
      <c r="E100" s="3"/>
      <c r="F100" s="22"/>
      <c r="G100" s="1"/>
      <c r="H100" s="3"/>
      <c r="I100" s="2"/>
      <c r="J100" s="21"/>
      <c r="K100" s="3"/>
      <c r="L100" s="3"/>
      <c r="M100" s="3"/>
      <c r="N100" s="3"/>
      <c r="O100" s="3"/>
      <c r="P100" s="21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1"/>
      <c r="H101" s="3"/>
      <c r="I101" s="2"/>
      <c r="J101" s="21"/>
      <c r="K101" s="3"/>
      <c r="L101" s="3"/>
      <c r="M101" s="3"/>
      <c r="N101" s="3"/>
      <c r="O101" s="3"/>
      <c r="P101" s="21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1"/>
      <c r="H102" s="3"/>
      <c r="I102" s="2"/>
      <c r="J102" s="21"/>
      <c r="K102" s="3"/>
      <c r="L102" s="3"/>
      <c r="M102" s="3"/>
      <c r="N102" s="3"/>
      <c r="O102" s="3"/>
      <c r="P102" s="21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1"/>
      <c r="H103" s="3"/>
      <c r="I103" s="2"/>
      <c r="J103" s="21"/>
      <c r="K103" s="3"/>
      <c r="L103" s="3"/>
      <c r="M103" s="3"/>
      <c r="N103" s="3"/>
      <c r="O103" s="3"/>
      <c r="P103" s="21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1"/>
      <c r="H104" s="3"/>
      <c r="I104" s="2"/>
      <c r="J104" s="21"/>
      <c r="K104" s="3"/>
      <c r="L104" s="3"/>
      <c r="M104" s="3"/>
      <c r="N104" s="3"/>
      <c r="O104" s="3"/>
      <c r="P104" s="21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1"/>
      <c r="H105" s="3"/>
      <c r="I105" s="2"/>
      <c r="J105" s="21"/>
      <c r="K105" s="3"/>
      <c r="L105" s="3"/>
      <c r="M105" s="3"/>
      <c r="N105" s="3"/>
      <c r="O105" s="3"/>
      <c r="P105" s="21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1"/>
      <c r="H106" s="3"/>
      <c r="I106" s="2"/>
      <c r="J106" s="21"/>
      <c r="K106" s="3"/>
      <c r="L106" s="3"/>
      <c r="M106" s="3"/>
      <c r="N106" s="3"/>
      <c r="O106" s="3"/>
      <c r="P106" s="21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1"/>
      <c r="H107" s="3"/>
      <c r="I107" s="2"/>
      <c r="J107" s="21"/>
      <c r="K107" s="3"/>
      <c r="L107" s="3"/>
      <c r="M107" s="3"/>
      <c r="N107" s="3"/>
      <c r="O107" s="3"/>
      <c r="P107" s="21"/>
      <c r="Q107" s="3"/>
      <c r="R107" s="3"/>
    </row>
  </sheetData>
  <mergeCells count="90">
    <mergeCell ref="A67:A68"/>
    <mergeCell ref="B67:B68"/>
    <mergeCell ref="C67:C68"/>
    <mergeCell ref="D67:D68"/>
    <mergeCell ref="E67:E68"/>
    <mergeCell ref="A3:A4"/>
    <mergeCell ref="D3:D4"/>
    <mergeCell ref="E3:E4"/>
    <mergeCell ref="B3:B4"/>
    <mergeCell ref="C3:C4"/>
    <mergeCell ref="H3:H4"/>
    <mergeCell ref="I3:I4"/>
    <mergeCell ref="J3:J4"/>
    <mergeCell ref="K3:P3"/>
    <mergeCell ref="Q3:Q4"/>
    <mergeCell ref="F3:F4"/>
    <mergeCell ref="F67:F68"/>
    <mergeCell ref="R3:R4"/>
    <mergeCell ref="G67:G68"/>
    <mergeCell ref="H67:H68"/>
    <mergeCell ref="I67:I68"/>
    <mergeCell ref="J67:J68"/>
    <mergeCell ref="K67:P67"/>
    <mergeCell ref="Q67:Q68"/>
    <mergeCell ref="R67:R68"/>
    <mergeCell ref="G3:G4"/>
    <mergeCell ref="S3:V3"/>
    <mergeCell ref="S4:V4"/>
    <mergeCell ref="S5:V5"/>
    <mergeCell ref="W3:Z3"/>
    <mergeCell ref="W4:Z4"/>
    <mergeCell ref="S6:V6"/>
    <mergeCell ref="W11:Z11"/>
    <mergeCell ref="W12:Z12"/>
    <mergeCell ref="S11:V11"/>
    <mergeCell ref="S12:V12"/>
    <mergeCell ref="W5:Z5"/>
    <mergeCell ref="W6:Z6"/>
    <mergeCell ref="W7:Z7"/>
    <mergeCell ref="S7:V7"/>
    <mergeCell ref="W13:Z13"/>
    <mergeCell ref="W14:Z14"/>
    <mergeCell ref="S13:V13"/>
    <mergeCell ref="S14:V14"/>
    <mergeCell ref="W8:Z8"/>
    <mergeCell ref="W9:Z9"/>
    <mergeCell ref="W10:Z10"/>
    <mergeCell ref="S8:V8"/>
    <mergeCell ref="S9:V9"/>
    <mergeCell ref="S10:V10"/>
    <mergeCell ref="W18:Z18"/>
    <mergeCell ref="W19:Z19"/>
    <mergeCell ref="S17:V17"/>
    <mergeCell ref="S18:V18"/>
    <mergeCell ref="S19:V19"/>
    <mergeCell ref="W15:Z15"/>
    <mergeCell ref="W16:Z16"/>
    <mergeCell ref="S15:V15"/>
    <mergeCell ref="S16:V16"/>
    <mergeCell ref="W17:Z17"/>
    <mergeCell ref="W20:Z20"/>
    <mergeCell ref="W21:Z21"/>
    <mergeCell ref="W22:Z22"/>
    <mergeCell ref="W23:Z23"/>
    <mergeCell ref="S20:V20"/>
    <mergeCell ref="S21:V21"/>
    <mergeCell ref="S22:V22"/>
    <mergeCell ref="S23:V23"/>
    <mergeCell ref="W24:Z24"/>
    <mergeCell ref="W25:Z25"/>
    <mergeCell ref="W26:Z26"/>
    <mergeCell ref="S24:V24"/>
    <mergeCell ref="S25:V25"/>
    <mergeCell ref="S26:V26"/>
    <mergeCell ref="S32:V32"/>
    <mergeCell ref="W34:Z34"/>
    <mergeCell ref="W35:Z35"/>
    <mergeCell ref="S33:V33"/>
    <mergeCell ref="S34:V34"/>
    <mergeCell ref="S35:V35"/>
    <mergeCell ref="W27:Z27"/>
    <mergeCell ref="W28:Z28"/>
    <mergeCell ref="S27:V27"/>
    <mergeCell ref="S28:V28"/>
    <mergeCell ref="W33:Z33"/>
    <mergeCell ref="W30:Z30"/>
    <mergeCell ref="W31:Z31"/>
    <mergeCell ref="W32:Z32"/>
    <mergeCell ref="S30:V30"/>
    <mergeCell ref="S31:V31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tabSelected="1" zoomScale="80" zoomScaleNormal="80" workbookViewId="0">
      <selection activeCell="G34" sqref="G34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7.8554687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39" t="s">
        <v>143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89" t="s">
        <v>34</v>
      </c>
      <c r="B3" s="78" t="s">
        <v>8</v>
      </c>
      <c r="C3" s="78" t="s">
        <v>12</v>
      </c>
      <c r="D3" s="78" t="s">
        <v>2</v>
      </c>
      <c r="E3" s="78" t="s">
        <v>3</v>
      </c>
      <c r="F3" s="78" t="s">
        <v>13</v>
      </c>
      <c r="G3" s="78" t="s">
        <v>7</v>
      </c>
      <c r="H3" s="78" t="s">
        <v>4</v>
      </c>
      <c r="I3" s="82" t="s">
        <v>1</v>
      </c>
      <c r="J3" s="84" t="s">
        <v>45</v>
      </c>
      <c r="K3" s="86" t="s">
        <v>120</v>
      </c>
      <c r="L3" s="87"/>
      <c r="M3" s="87"/>
      <c r="N3" s="87"/>
      <c r="O3" s="87"/>
      <c r="P3" s="88"/>
      <c r="Q3" s="80" t="s">
        <v>9</v>
      </c>
      <c r="R3" s="80" t="s">
        <v>32</v>
      </c>
      <c r="S3" s="69"/>
      <c r="T3" s="69"/>
      <c r="U3" s="69"/>
      <c r="V3" s="69"/>
      <c r="W3" s="68"/>
      <c r="X3" s="69"/>
      <c r="Y3" s="69"/>
      <c r="Z3" s="69"/>
    </row>
    <row r="4" spans="1:26" s="9" customFormat="1" ht="11.25" customHeight="1" x14ac:dyDescent="0.25">
      <c r="A4" s="90"/>
      <c r="B4" s="79"/>
      <c r="C4" s="79"/>
      <c r="D4" s="79"/>
      <c r="E4" s="79"/>
      <c r="F4" s="79"/>
      <c r="G4" s="79"/>
      <c r="H4" s="79"/>
      <c r="I4" s="83"/>
      <c r="J4" s="85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81"/>
      <c r="R4" s="81"/>
      <c r="S4" s="69"/>
      <c r="T4" s="69"/>
      <c r="U4" s="69"/>
      <c r="V4" s="69"/>
      <c r="W4" s="68"/>
      <c r="X4" s="69"/>
      <c r="Y4" s="69"/>
      <c r="Z4" s="69"/>
    </row>
    <row r="5" spans="1:26" ht="15.75" x14ac:dyDescent="0.25">
      <c r="A5" s="3"/>
      <c r="B5" s="3"/>
      <c r="C5" s="3"/>
      <c r="D5" s="3"/>
      <c r="E5" s="22" t="s">
        <v>142</v>
      </c>
      <c r="F5" s="22" t="s">
        <v>15</v>
      </c>
      <c r="G5" s="23" t="s">
        <v>16</v>
      </c>
      <c r="H5" s="3"/>
      <c r="I5" s="40"/>
      <c r="J5" s="41"/>
      <c r="K5" s="34"/>
      <c r="L5" s="34"/>
      <c r="M5" s="34"/>
      <c r="N5" s="34"/>
      <c r="O5" s="34"/>
      <c r="P5" s="21"/>
      <c r="Q5" s="3"/>
      <c r="R5" s="3"/>
      <c r="S5" s="69"/>
      <c r="T5" s="69"/>
      <c r="U5" s="69"/>
      <c r="V5" s="69"/>
      <c r="W5" s="68"/>
      <c r="X5" s="68"/>
      <c r="Y5" s="68"/>
      <c r="Z5" s="68"/>
    </row>
    <row r="6" spans="1:26" ht="15.75" x14ac:dyDescent="0.25">
      <c r="A6" s="3"/>
      <c r="B6" s="3"/>
      <c r="C6" s="3"/>
      <c r="D6" s="3"/>
      <c r="E6" s="22"/>
      <c r="F6" s="22" t="s">
        <v>38</v>
      </c>
      <c r="G6" s="1"/>
      <c r="H6" s="3"/>
      <c r="I6" s="40"/>
      <c r="J6" s="41"/>
      <c r="K6" s="34"/>
      <c r="L6" s="34"/>
      <c r="M6" s="34"/>
      <c r="N6" s="34"/>
      <c r="O6" s="34"/>
      <c r="P6" s="21"/>
      <c r="Q6" s="3"/>
      <c r="R6" s="3"/>
      <c r="S6" s="128"/>
      <c r="T6" s="69"/>
      <c r="U6" s="69"/>
      <c r="V6" s="69"/>
      <c r="W6" s="68"/>
      <c r="X6" s="68"/>
      <c r="Y6" s="68"/>
      <c r="Z6" s="68"/>
    </row>
    <row r="7" spans="1:26" ht="12.75" customHeight="1" x14ac:dyDescent="0.25">
      <c r="A7" s="127" t="s">
        <v>141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5"/>
      <c r="S7" s="67"/>
      <c r="T7" s="67"/>
      <c r="U7" s="67"/>
      <c r="V7" s="67"/>
      <c r="W7" s="66"/>
      <c r="X7" s="66"/>
      <c r="Y7" s="66"/>
      <c r="Z7" s="66"/>
    </row>
    <row r="8" spans="1:26" ht="12.75" customHeight="1" x14ac:dyDescent="0.25">
      <c r="A8" s="3"/>
      <c r="B8" s="3">
        <v>1</v>
      </c>
      <c r="C8" s="50">
        <v>6</v>
      </c>
      <c r="D8" s="50"/>
      <c r="E8" s="49" t="s">
        <v>87</v>
      </c>
      <c r="F8" s="50" t="s">
        <v>128</v>
      </c>
      <c r="G8" s="51">
        <v>34545</v>
      </c>
      <c r="H8" s="52" t="s">
        <v>84</v>
      </c>
      <c r="I8" s="124">
        <v>98.85</v>
      </c>
      <c r="J8" s="112">
        <v>0.55700000000000005</v>
      </c>
      <c r="K8" s="59">
        <v>250</v>
      </c>
      <c r="L8" s="64">
        <v>260</v>
      </c>
      <c r="M8" s="121"/>
      <c r="N8" s="34"/>
      <c r="O8" s="34">
        <v>260</v>
      </c>
      <c r="P8" s="21">
        <f>O8*J8</f>
        <v>144.82000000000002</v>
      </c>
      <c r="Q8" s="3"/>
      <c r="R8" s="3"/>
      <c r="S8" s="71"/>
      <c r="T8" s="71"/>
      <c r="U8" s="71"/>
      <c r="V8" s="71"/>
      <c r="W8" s="70"/>
      <c r="X8" s="71"/>
      <c r="Y8" s="71"/>
      <c r="Z8" s="71"/>
    </row>
    <row r="9" spans="1:26" ht="12.75" customHeight="1" x14ac:dyDescent="0.25">
      <c r="A9" s="50"/>
      <c r="B9" s="50">
        <v>2</v>
      </c>
      <c r="C9" s="50">
        <v>6</v>
      </c>
      <c r="D9" s="50"/>
      <c r="E9" s="49" t="s">
        <v>140</v>
      </c>
      <c r="F9" s="50" t="s">
        <v>35</v>
      </c>
      <c r="G9" s="51">
        <v>33117</v>
      </c>
      <c r="H9" s="52" t="s">
        <v>84</v>
      </c>
      <c r="I9" s="111">
        <v>76.5</v>
      </c>
      <c r="J9" s="112">
        <v>0.65429999999999999</v>
      </c>
      <c r="K9" s="59">
        <v>165</v>
      </c>
      <c r="L9" s="64">
        <v>175</v>
      </c>
      <c r="M9" s="64">
        <v>180</v>
      </c>
      <c r="N9" s="34"/>
      <c r="O9" s="34">
        <v>180</v>
      </c>
      <c r="P9" s="21">
        <f>O9*J9</f>
        <v>117.774</v>
      </c>
      <c r="Q9" s="50"/>
      <c r="R9" s="50"/>
      <c r="S9" s="69"/>
      <c r="T9" s="69"/>
      <c r="U9" s="69"/>
      <c r="V9" s="69"/>
      <c r="W9" s="68"/>
      <c r="X9" s="68"/>
      <c r="Y9" s="68"/>
      <c r="Z9" s="68"/>
    </row>
    <row r="10" spans="1:26" x14ac:dyDescent="0.2">
      <c r="A10" s="50"/>
      <c r="B10" s="50">
        <v>1</v>
      </c>
      <c r="C10" s="3">
        <v>5</v>
      </c>
      <c r="D10" s="3"/>
      <c r="E10" s="38" t="s">
        <v>79</v>
      </c>
      <c r="F10" s="3" t="s">
        <v>24</v>
      </c>
      <c r="G10" s="1">
        <v>38072</v>
      </c>
      <c r="H10" s="3" t="s">
        <v>78</v>
      </c>
      <c r="I10" s="2">
        <v>88.1</v>
      </c>
      <c r="J10" s="97">
        <v>0.59299999999999997</v>
      </c>
      <c r="K10" s="59">
        <v>200</v>
      </c>
      <c r="L10" s="64">
        <v>212.5</v>
      </c>
      <c r="M10" s="64">
        <v>220</v>
      </c>
      <c r="N10" s="34"/>
      <c r="O10" s="34">
        <v>220</v>
      </c>
      <c r="P10" s="21">
        <f>O10*J10</f>
        <v>130.45999999999998</v>
      </c>
      <c r="Q10" s="50"/>
      <c r="R10" s="50"/>
      <c r="S10" s="116"/>
      <c r="T10" s="116"/>
      <c r="U10" s="116"/>
      <c r="V10" s="116"/>
      <c r="W10" s="116"/>
      <c r="X10" s="116"/>
      <c r="Y10" s="116"/>
      <c r="Z10" s="116"/>
    </row>
    <row r="11" spans="1:26" x14ac:dyDescent="0.2">
      <c r="A11" s="50"/>
      <c r="B11" s="50">
        <v>2</v>
      </c>
      <c r="C11" s="50">
        <v>5</v>
      </c>
      <c r="D11" s="50"/>
      <c r="E11" s="49" t="s">
        <v>139</v>
      </c>
      <c r="F11" s="50" t="s">
        <v>128</v>
      </c>
      <c r="G11" s="51">
        <v>38034</v>
      </c>
      <c r="H11" s="50" t="s">
        <v>78</v>
      </c>
      <c r="I11" s="53">
        <v>59.8</v>
      </c>
      <c r="J11" s="112">
        <v>0.81559999999999999</v>
      </c>
      <c r="K11" s="58">
        <v>140</v>
      </c>
      <c r="L11" s="64">
        <v>150</v>
      </c>
      <c r="M11" s="121">
        <v>155</v>
      </c>
      <c r="N11" s="34"/>
      <c r="O11" s="34">
        <v>150</v>
      </c>
      <c r="P11" s="21">
        <f>O11*J11</f>
        <v>122.34</v>
      </c>
      <c r="Q11" s="3"/>
      <c r="R11" s="3"/>
    </row>
    <row r="12" spans="1:26" x14ac:dyDescent="0.2">
      <c r="A12" s="50"/>
      <c r="B12" s="50">
        <v>3</v>
      </c>
      <c r="C12" s="50">
        <v>5</v>
      </c>
      <c r="D12" s="50"/>
      <c r="E12" s="49" t="s">
        <v>138</v>
      </c>
      <c r="F12" s="50" t="s">
        <v>35</v>
      </c>
      <c r="G12" s="51">
        <v>38010</v>
      </c>
      <c r="H12" s="52" t="s">
        <v>78</v>
      </c>
      <c r="I12" s="111">
        <v>70.599999999999994</v>
      </c>
      <c r="J12" s="112">
        <v>0.69799999999999995</v>
      </c>
      <c r="K12" s="59">
        <v>150</v>
      </c>
      <c r="L12" s="64">
        <v>157.5</v>
      </c>
      <c r="M12" s="121">
        <v>160</v>
      </c>
      <c r="N12" s="3"/>
      <c r="O12" s="3">
        <v>157.5</v>
      </c>
      <c r="P12" s="21">
        <f>O12*J12</f>
        <v>109.93499999999999</v>
      </c>
      <c r="Q12" s="3"/>
      <c r="R12" s="3"/>
    </row>
    <row r="13" spans="1:26" x14ac:dyDescent="0.2">
      <c r="A13" s="3"/>
      <c r="B13" s="3">
        <v>1</v>
      </c>
      <c r="C13" s="3">
        <v>4</v>
      </c>
      <c r="D13" s="3"/>
      <c r="E13" s="38" t="s">
        <v>101</v>
      </c>
      <c r="F13" s="3" t="s">
        <v>24</v>
      </c>
      <c r="G13" s="1">
        <v>38517</v>
      </c>
      <c r="H13" s="3" t="s">
        <v>93</v>
      </c>
      <c r="I13" s="2">
        <v>76.3</v>
      </c>
      <c r="J13" s="112">
        <v>0.65569999999999995</v>
      </c>
      <c r="K13" s="59">
        <v>130</v>
      </c>
      <c r="L13" s="64">
        <v>145</v>
      </c>
      <c r="M13" s="64">
        <v>157.5</v>
      </c>
      <c r="N13" s="3"/>
      <c r="O13" s="3">
        <v>157.5</v>
      </c>
      <c r="P13" s="21">
        <f>O13*J13</f>
        <v>103.27274999999999</v>
      </c>
      <c r="Q13" s="3"/>
      <c r="R13" s="3"/>
    </row>
    <row r="14" spans="1:26" x14ac:dyDescent="0.2">
      <c r="A14" s="50"/>
      <c r="B14" s="50">
        <v>2</v>
      </c>
      <c r="C14" s="50">
        <v>4</v>
      </c>
      <c r="D14" s="50">
        <v>80</v>
      </c>
      <c r="E14" s="49" t="s">
        <v>100</v>
      </c>
      <c r="F14" s="50" t="s">
        <v>35</v>
      </c>
      <c r="G14" s="51"/>
      <c r="H14" s="52" t="s">
        <v>93</v>
      </c>
      <c r="I14" s="111">
        <v>76.55</v>
      </c>
      <c r="J14" s="112">
        <v>0.65369999999999995</v>
      </c>
      <c r="K14" s="58">
        <v>120</v>
      </c>
      <c r="L14" s="59">
        <v>130</v>
      </c>
      <c r="M14" s="64">
        <v>135</v>
      </c>
      <c r="N14" s="34"/>
      <c r="O14" s="34">
        <v>135</v>
      </c>
      <c r="P14" s="103">
        <f>O14*J14</f>
        <v>88.249499999999998</v>
      </c>
      <c r="Q14" s="3"/>
      <c r="R14" s="3"/>
    </row>
    <row r="15" spans="1:26" x14ac:dyDescent="0.2">
      <c r="A15" s="50"/>
      <c r="B15" s="50">
        <v>3</v>
      </c>
      <c r="C15" s="50">
        <v>4</v>
      </c>
      <c r="D15" s="50">
        <v>80</v>
      </c>
      <c r="E15" s="49" t="s">
        <v>137</v>
      </c>
      <c r="F15" s="50" t="s">
        <v>123</v>
      </c>
      <c r="G15" s="51">
        <v>38676</v>
      </c>
      <c r="H15" s="52" t="s">
        <v>93</v>
      </c>
      <c r="I15" s="111">
        <v>87.3</v>
      </c>
      <c r="J15" s="112">
        <v>0.59650000000000003</v>
      </c>
      <c r="K15" s="59">
        <v>120</v>
      </c>
      <c r="L15" s="58">
        <v>125</v>
      </c>
      <c r="M15" s="58">
        <v>130</v>
      </c>
      <c r="N15" s="50"/>
      <c r="O15" s="50">
        <v>130</v>
      </c>
      <c r="P15" s="103">
        <f>O15*J15</f>
        <v>77.545000000000002</v>
      </c>
      <c r="Q15" s="3"/>
      <c r="R15" s="3"/>
    </row>
    <row r="16" spans="1:26" x14ac:dyDescent="0.2">
      <c r="A16" s="50"/>
      <c r="B16" s="50"/>
      <c r="C16" s="50">
        <v>4</v>
      </c>
      <c r="D16" s="50">
        <v>80</v>
      </c>
      <c r="E16" s="49" t="s">
        <v>136</v>
      </c>
      <c r="F16" s="50" t="s">
        <v>35</v>
      </c>
      <c r="G16" s="100">
        <v>38265</v>
      </c>
      <c r="H16" s="99" t="s">
        <v>93</v>
      </c>
      <c r="I16" s="98">
        <v>80</v>
      </c>
      <c r="J16" s="97">
        <v>0.63290000000000002</v>
      </c>
      <c r="K16" s="123">
        <v>110</v>
      </c>
      <c r="L16" s="59">
        <v>115</v>
      </c>
      <c r="M16" s="59">
        <v>122.5</v>
      </c>
      <c r="N16" s="117"/>
      <c r="O16" s="117">
        <v>122.5</v>
      </c>
      <c r="P16" s="21">
        <f>O16*J16</f>
        <v>77.530249999999995</v>
      </c>
      <c r="Q16" s="3"/>
      <c r="R16" s="3"/>
    </row>
    <row r="17" spans="1:18" ht="15" x14ac:dyDescent="0.2">
      <c r="A17" s="50"/>
      <c r="B17" s="50">
        <v>1</v>
      </c>
      <c r="C17" s="50">
        <v>3</v>
      </c>
      <c r="D17" s="50">
        <v>70</v>
      </c>
      <c r="E17" s="49" t="s">
        <v>135</v>
      </c>
      <c r="F17" s="50" t="s">
        <v>128</v>
      </c>
      <c r="G17" s="51">
        <v>39260</v>
      </c>
      <c r="H17" s="52" t="s">
        <v>88</v>
      </c>
      <c r="I17" s="53">
        <v>64.5</v>
      </c>
      <c r="J17" s="112">
        <v>0.78568000000000005</v>
      </c>
      <c r="K17" s="56">
        <v>145</v>
      </c>
      <c r="L17" s="64">
        <v>155</v>
      </c>
      <c r="M17" s="58">
        <v>162.5</v>
      </c>
      <c r="N17" s="34"/>
      <c r="O17" s="34">
        <v>162.5</v>
      </c>
      <c r="P17" s="21">
        <f>O17*J17</f>
        <v>127.673</v>
      </c>
      <c r="Q17" s="3"/>
      <c r="R17" s="3"/>
    </row>
    <row r="18" spans="1:18" x14ac:dyDescent="0.2">
      <c r="A18" s="50"/>
      <c r="B18" s="50">
        <v>2</v>
      </c>
      <c r="C18" s="50">
        <v>3</v>
      </c>
      <c r="D18" s="50">
        <v>70</v>
      </c>
      <c r="E18" s="49" t="s">
        <v>134</v>
      </c>
      <c r="F18" s="50" t="s">
        <v>128</v>
      </c>
      <c r="G18" s="1">
        <v>38194</v>
      </c>
      <c r="H18" s="50" t="s">
        <v>93</v>
      </c>
      <c r="I18" s="40">
        <v>65.400000000000006</v>
      </c>
      <c r="J18" s="112">
        <v>0.74709999999999999</v>
      </c>
      <c r="K18" s="59">
        <v>155</v>
      </c>
      <c r="L18" s="64">
        <v>167.5</v>
      </c>
      <c r="M18" s="64">
        <v>170</v>
      </c>
      <c r="N18" s="34"/>
      <c r="O18" s="34">
        <v>170</v>
      </c>
      <c r="P18" s="21">
        <f>O18*J18</f>
        <v>127.00699999999999</v>
      </c>
      <c r="Q18" s="3"/>
      <c r="R18" s="3"/>
    </row>
    <row r="19" spans="1:18" x14ac:dyDescent="0.2">
      <c r="A19" s="3"/>
      <c r="B19" s="50">
        <v>3</v>
      </c>
      <c r="C19" s="50">
        <v>3</v>
      </c>
      <c r="D19" s="50">
        <v>70</v>
      </c>
      <c r="E19" s="49" t="s">
        <v>133</v>
      </c>
      <c r="F19" s="50" t="s">
        <v>35</v>
      </c>
      <c r="G19" s="51">
        <v>38120</v>
      </c>
      <c r="H19" s="52" t="s">
        <v>93</v>
      </c>
      <c r="I19" s="111">
        <v>67.650000000000006</v>
      </c>
      <c r="J19" s="112">
        <v>0.72389999999999999</v>
      </c>
      <c r="K19" s="122">
        <v>145</v>
      </c>
      <c r="L19" s="58">
        <v>150</v>
      </c>
      <c r="M19" s="58">
        <v>157.5</v>
      </c>
      <c r="N19" s="34"/>
      <c r="O19" s="34">
        <v>157.5</v>
      </c>
      <c r="P19" s="21">
        <f>O19*J19</f>
        <v>114.01425</v>
      </c>
      <c r="Q19" s="50"/>
      <c r="R19" s="50"/>
    </row>
    <row r="20" spans="1:18" x14ac:dyDescent="0.2">
      <c r="A20" s="50"/>
      <c r="B20" s="50"/>
      <c r="C20" s="50">
        <v>3</v>
      </c>
      <c r="D20" s="50">
        <v>70</v>
      </c>
      <c r="E20" s="49" t="s">
        <v>132</v>
      </c>
      <c r="F20" s="50" t="s">
        <v>124</v>
      </c>
      <c r="G20" s="51">
        <v>38408</v>
      </c>
      <c r="H20" s="52" t="s">
        <v>93</v>
      </c>
      <c r="I20" s="111">
        <v>52.7</v>
      </c>
      <c r="J20" s="112">
        <v>0.93679999999999997</v>
      </c>
      <c r="K20" s="59">
        <v>105</v>
      </c>
      <c r="L20" s="59">
        <v>110</v>
      </c>
      <c r="M20" s="63">
        <v>120</v>
      </c>
      <c r="N20" s="117"/>
      <c r="O20" s="117">
        <v>120</v>
      </c>
      <c r="P20" s="21">
        <f>O20*J20</f>
        <v>112.416</v>
      </c>
      <c r="Q20" s="3"/>
      <c r="R20" s="3"/>
    </row>
    <row r="21" spans="1:18" x14ac:dyDescent="0.2">
      <c r="A21" s="3"/>
      <c r="B21" s="3"/>
      <c r="C21" s="50">
        <v>3</v>
      </c>
      <c r="D21" s="50">
        <v>70</v>
      </c>
      <c r="E21" s="49" t="s">
        <v>131</v>
      </c>
      <c r="F21" s="50" t="s">
        <v>35</v>
      </c>
      <c r="G21" s="51">
        <v>38870</v>
      </c>
      <c r="H21" s="52" t="s">
        <v>93</v>
      </c>
      <c r="I21" s="111">
        <v>64.8</v>
      </c>
      <c r="J21" s="112">
        <v>0.75349999999999995</v>
      </c>
      <c r="K21" s="59">
        <v>140</v>
      </c>
      <c r="L21" s="59">
        <v>145</v>
      </c>
      <c r="M21" s="61">
        <v>152.5</v>
      </c>
      <c r="N21" s="34"/>
      <c r="O21" s="34">
        <v>145</v>
      </c>
      <c r="P21" s="21">
        <f>O21*J21</f>
        <v>109.25749999999999</v>
      </c>
      <c r="Q21" s="3"/>
      <c r="R21" s="3"/>
    </row>
    <row r="22" spans="1:18" x14ac:dyDescent="0.2">
      <c r="A22" s="50"/>
      <c r="B22" s="50"/>
      <c r="C22" s="50">
        <v>3</v>
      </c>
      <c r="D22" s="50">
        <v>70</v>
      </c>
      <c r="E22" s="49" t="s">
        <v>130</v>
      </c>
      <c r="F22" s="50" t="s">
        <v>124</v>
      </c>
      <c r="G22" s="51">
        <v>38065</v>
      </c>
      <c r="H22" s="50" t="s">
        <v>78</v>
      </c>
      <c r="I22" s="50">
        <v>61.55</v>
      </c>
      <c r="J22" s="112">
        <v>0.79269999999999996</v>
      </c>
      <c r="K22" s="59">
        <v>130</v>
      </c>
      <c r="L22" s="121">
        <v>137.5</v>
      </c>
      <c r="M22" s="110">
        <v>142.5</v>
      </c>
      <c r="N22" s="34"/>
      <c r="O22" s="34">
        <v>130</v>
      </c>
      <c r="P22" s="21">
        <f>O22*J22</f>
        <v>103.05099999999999</v>
      </c>
      <c r="Q22" s="3"/>
      <c r="R22" s="3"/>
    </row>
    <row r="23" spans="1:18" x14ac:dyDescent="0.2">
      <c r="A23" s="50"/>
      <c r="B23" s="3"/>
      <c r="C23" s="50">
        <v>3</v>
      </c>
      <c r="D23" s="50">
        <v>70</v>
      </c>
      <c r="E23" s="49" t="s">
        <v>129</v>
      </c>
      <c r="F23" s="50" t="s">
        <v>128</v>
      </c>
      <c r="G23" s="51">
        <v>38661</v>
      </c>
      <c r="H23" s="52" t="s">
        <v>93</v>
      </c>
      <c r="I23" s="111">
        <v>64.25</v>
      </c>
      <c r="J23" s="112">
        <v>0.7591</v>
      </c>
      <c r="K23" s="59">
        <v>90</v>
      </c>
      <c r="L23" s="59">
        <v>105</v>
      </c>
      <c r="M23" s="59">
        <v>115</v>
      </c>
      <c r="N23" s="117"/>
      <c r="O23" s="117">
        <v>115</v>
      </c>
      <c r="P23" s="21">
        <f>O23*J23</f>
        <v>87.296499999999995</v>
      </c>
      <c r="Q23" s="3"/>
      <c r="R23" s="3"/>
    </row>
    <row r="24" spans="1:18" x14ac:dyDescent="0.2">
      <c r="A24" s="50"/>
      <c r="B24" s="50">
        <v>1</v>
      </c>
      <c r="C24" s="50">
        <v>2</v>
      </c>
      <c r="D24" s="50">
        <v>80</v>
      </c>
      <c r="E24" s="49" t="s">
        <v>127</v>
      </c>
      <c r="F24" s="50" t="s">
        <v>35</v>
      </c>
      <c r="G24" s="51"/>
      <c r="H24" s="52" t="s">
        <v>88</v>
      </c>
      <c r="I24" s="111">
        <v>74.7</v>
      </c>
      <c r="J24" s="112">
        <v>0.66659999999999997</v>
      </c>
      <c r="K24" s="59">
        <v>150</v>
      </c>
      <c r="L24" s="64">
        <v>160</v>
      </c>
      <c r="M24" s="121">
        <v>170</v>
      </c>
      <c r="N24" s="34"/>
      <c r="O24" s="34">
        <v>160</v>
      </c>
      <c r="P24" s="21">
        <f>O24*J24</f>
        <v>106.65599999999999</v>
      </c>
      <c r="Q24" s="3"/>
      <c r="R24" s="3"/>
    </row>
    <row r="25" spans="1:18" x14ac:dyDescent="0.2">
      <c r="A25" s="3"/>
      <c r="B25" s="3">
        <v>2</v>
      </c>
      <c r="C25" s="3">
        <v>3</v>
      </c>
      <c r="D25" s="3">
        <v>70</v>
      </c>
      <c r="E25" s="38" t="s">
        <v>106</v>
      </c>
      <c r="F25" s="3" t="s">
        <v>24</v>
      </c>
      <c r="G25" s="1">
        <v>38911</v>
      </c>
      <c r="H25" s="37" t="s">
        <v>88</v>
      </c>
      <c r="I25" s="40">
        <v>68</v>
      </c>
      <c r="J25" s="112">
        <v>0.72109999999999996</v>
      </c>
      <c r="K25" s="59">
        <v>125</v>
      </c>
      <c r="L25" s="63">
        <v>135</v>
      </c>
      <c r="M25" s="64">
        <v>140</v>
      </c>
      <c r="N25" s="34"/>
      <c r="O25" s="34">
        <v>140</v>
      </c>
      <c r="P25" s="21">
        <f>O25*J25</f>
        <v>100.95399999999999</v>
      </c>
      <c r="Q25" s="3"/>
      <c r="R25" s="3"/>
    </row>
    <row r="26" spans="1:18" ht="15" x14ac:dyDescent="0.2">
      <c r="A26" s="50"/>
      <c r="B26" s="50">
        <v>3</v>
      </c>
      <c r="C26" s="50">
        <v>2</v>
      </c>
      <c r="D26" s="50">
        <v>80</v>
      </c>
      <c r="E26" s="49" t="s">
        <v>126</v>
      </c>
      <c r="F26" s="50" t="s">
        <v>123</v>
      </c>
      <c r="G26" s="51"/>
      <c r="H26" s="52" t="s">
        <v>88</v>
      </c>
      <c r="I26" s="53">
        <v>94.9</v>
      </c>
      <c r="J26" s="112">
        <v>0.56810000000000005</v>
      </c>
      <c r="K26" s="56">
        <v>150</v>
      </c>
      <c r="L26" s="58">
        <v>160</v>
      </c>
      <c r="M26" s="64">
        <v>170</v>
      </c>
      <c r="N26" s="34"/>
      <c r="O26" s="34">
        <v>170</v>
      </c>
      <c r="P26" s="21">
        <f>O26*J26</f>
        <v>96.577000000000012</v>
      </c>
      <c r="Q26" s="3"/>
      <c r="R26" s="3"/>
    </row>
    <row r="27" spans="1:18" x14ac:dyDescent="0.2">
      <c r="A27" s="50"/>
      <c r="B27" s="50"/>
      <c r="C27" s="50">
        <v>2</v>
      </c>
      <c r="D27" s="50">
        <v>80</v>
      </c>
      <c r="E27" s="49" t="s">
        <v>125</v>
      </c>
      <c r="F27" s="50" t="s">
        <v>35</v>
      </c>
      <c r="G27" s="51"/>
      <c r="H27" s="52" t="s">
        <v>88</v>
      </c>
      <c r="I27" s="111">
        <v>72.2</v>
      </c>
      <c r="J27" s="112">
        <v>0.68510000000000004</v>
      </c>
      <c r="K27" s="59">
        <v>125</v>
      </c>
      <c r="L27" s="59">
        <v>132.5</v>
      </c>
      <c r="M27" s="64">
        <v>137.5</v>
      </c>
      <c r="N27" s="34"/>
      <c r="O27" s="35">
        <v>137.5</v>
      </c>
      <c r="P27" s="21">
        <f>O27*J27</f>
        <v>94.201250000000002</v>
      </c>
      <c r="Q27" s="3"/>
      <c r="R27" s="3"/>
    </row>
    <row r="28" spans="1:18" x14ac:dyDescent="0.2">
      <c r="A28" s="50"/>
      <c r="B28" s="50">
        <v>1</v>
      </c>
      <c r="C28" s="50">
        <v>1</v>
      </c>
      <c r="D28" s="50">
        <v>70</v>
      </c>
      <c r="E28" s="49" t="s">
        <v>116</v>
      </c>
      <c r="F28" s="50" t="s">
        <v>35</v>
      </c>
      <c r="G28" s="51">
        <v>38986</v>
      </c>
      <c r="H28" s="52" t="s">
        <v>88</v>
      </c>
      <c r="I28" s="111">
        <v>55.55</v>
      </c>
      <c r="J28" s="112">
        <v>0.88349999999999995</v>
      </c>
      <c r="K28" s="59">
        <v>110</v>
      </c>
      <c r="L28" s="64">
        <v>120</v>
      </c>
      <c r="M28" s="62">
        <v>125</v>
      </c>
      <c r="N28" s="34"/>
      <c r="O28" s="34">
        <v>120</v>
      </c>
      <c r="P28" s="21">
        <f>O28*J28</f>
        <v>106.02</v>
      </c>
      <c r="Q28" s="3"/>
      <c r="R28" s="3"/>
    </row>
    <row r="29" spans="1:18" ht="15" x14ac:dyDescent="0.2">
      <c r="A29" s="50"/>
      <c r="B29" s="50">
        <v>2</v>
      </c>
      <c r="C29" s="3">
        <v>1</v>
      </c>
      <c r="D29" s="3">
        <v>70</v>
      </c>
      <c r="E29" s="38" t="s">
        <v>113</v>
      </c>
      <c r="F29" s="3" t="s">
        <v>124</v>
      </c>
      <c r="G29" s="1">
        <v>39256</v>
      </c>
      <c r="H29" s="37" t="s">
        <v>88</v>
      </c>
      <c r="I29" s="40">
        <v>50.16</v>
      </c>
      <c r="J29" s="112">
        <v>0.9919</v>
      </c>
      <c r="K29" s="59">
        <v>80</v>
      </c>
      <c r="L29" s="56">
        <v>90</v>
      </c>
      <c r="M29" s="56">
        <v>100</v>
      </c>
      <c r="N29" s="105"/>
      <c r="O29" s="105">
        <v>100</v>
      </c>
      <c r="P29" s="103">
        <f>O29*J29</f>
        <v>99.19</v>
      </c>
      <c r="Q29" s="3"/>
      <c r="R29" s="3"/>
    </row>
    <row r="30" spans="1:18" ht="15" x14ac:dyDescent="0.2">
      <c r="A30" s="50"/>
      <c r="B30" s="50">
        <v>3</v>
      </c>
      <c r="C30" s="50">
        <v>1</v>
      </c>
      <c r="D30" s="50">
        <v>70</v>
      </c>
      <c r="E30" s="49" t="s">
        <v>114</v>
      </c>
      <c r="F30" s="50" t="s">
        <v>35</v>
      </c>
      <c r="G30" s="51"/>
      <c r="H30" s="52" t="s">
        <v>88</v>
      </c>
      <c r="I30" s="111">
        <v>53.9</v>
      </c>
      <c r="J30" s="112">
        <v>0.91300000000000003</v>
      </c>
      <c r="K30" s="59">
        <v>90</v>
      </c>
      <c r="L30" s="56">
        <v>95</v>
      </c>
      <c r="M30" s="59">
        <v>100</v>
      </c>
      <c r="N30" s="117"/>
      <c r="O30" s="117">
        <v>100</v>
      </c>
      <c r="P30" s="21">
        <f>O30*J30</f>
        <v>91.3</v>
      </c>
      <c r="Q30" s="3"/>
      <c r="R30" s="3"/>
    </row>
    <row r="31" spans="1:18" x14ac:dyDescent="0.2">
      <c r="A31" s="50"/>
      <c r="B31" s="50"/>
      <c r="C31" s="50">
        <v>1</v>
      </c>
      <c r="D31" s="50">
        <v>70</v>
      </c>
      <c r="E31" s="49" t="s">
        <v>26</v>
      </c>
      <c r="F31" s="50" t="s">
        <v>123</v>
      </c>
      <c r="G31" s="51"/>
      <c r="H31" s="52" t="s">
        <v>88</v>
      </c>
      <c r="I31" s="53">
        <v>65.7</v>
      </c>
      <c r="J31" s="112">
        <v>0.74390000000000001</v>
      </c>
      <c r="K31" s="59">
        <v>110</v>
      </c>
      <c r="L31" s="59">
        <v>115</v>
      </c>
      <c r="M31" s="63">
        <v>120</v>
      </c>
      <c r="N31" s="35"/>
      <c r="O31" s="34">
        <v>120</v>
      </c>
      <c r="P31" s="21">
        <f>O31*J31</f>
        <v>89.268000000000001</v>
      </c>
      <c r="Q31" s="3"/>
      <c r="R31" s="3"/>
    </row>
    <row r="32" spans="1:18" ht="15" x14ac:dyDescent="0.2">
      <c r="A32" s="50"/>
      <c r="B32" s="50"/>
      <c r="C32" s="50">
        <v>1</v>
      </c>
      <c r="D32" s="50">
        <v>70</v>
      </c>
      <c r="E32" s="49" t="s">
        <v>122</v>
      </c>
      <c r="F32" s="50" t="s">
        <v>35</v>
      </c>
      <c r="G32" s="51"/>
      <c r="H32" s="52" t="s">
        <v>88</v>
      </c>
      <c r="I32" s="111">
        <v>65.900000000000006</v>
      </c>
      <c r="J32" s="112">
        <v>0.74180000000000001</v>
      </c>
      <c r="K32" s="56">
        <v>110</v>
      </c>
      <c r="L32" s="59">
        <v>115</v>
      </c>
      <c r="M32" s="59">
        <v>117.5</v>
      </c>
      <c r="N32" s="117"/>
      <c r="O32" s="117">
        <v>117.5</v>
      </c>
      <c r="P32" s="21">
        <f>O32*J32</f>
        <v>87.161500000000004</v>
      </c>
      <c r="Q32" s="3"/>
      <c r="R32" s="3"/>
    </row>
    <row r="33" spans="1:18" ht="15" x14ac:dyDescent="0.2">
      <c r="A33" s="50"/>
      <c r="B33" s="50"/>
      <c r="C33" s="3">
        <v>1</v>
      </c>
      <c r="D33" s="3">
        <v>70</v>
      </c>
      <c r="E33" s="38" t="s">
        <v>103</v>
      </c>
      <c r="F33" s="3" t="s">
        <v>22</v>
      </c>
      <c r="G33" s="1"/>
      <c r="H33" s="37" t="s">
        <v>88</v>
      </c>
      <c r="I33" s="40">
        <v>61.9</v>
      </c>
      <c r="J33" s="112">
        <v>0.78759999999999997</v>
      </c>
      <c r="K33" s="59">
        <v>80</v>
      </c>
      <c r="L33" s="64">
        <v>90</v>
      </c>
      <c r="M33" s="57">
        <v>100</v>
      </c>
      <c r="N33" s="105"/>
      <c r="O33" s="105">
        <v>90</v>
      </c>
      <c r="P33" s="103">
        <f>O33*J33</f>
        <v>70.884</v>
      </c>
      <c r="Q33" s="50"/>
      <c r="R33" s="113"/>
    </row>
    <row r="34" spans="1:18" x14ac:dyDescent="0.2">
      <c r="A34" s="3"/>
      <c r="B34" s="3"/>
      <c r="C34" s="3"/>
      <c r="D34" s="3"/>
      <c r="E34" s="3"/>
      <c r="F34" s="3"/>
      <c r="G34" s="1"/>
      <c r="H34" s="37"/>
      <c r="I34" s="40"/>
      <c r="J34" s="112"/>
      <c r="K34" s="34"/>
      <c r="L34" s="36"/>
      <c r="M34" s="36"/>
      <c r="N34" s="34"/>
      <c r="O34" s="34"/>
      <c r="P34" s="21"/>
      <c r="Q34" s="3"/>
      <c r="R34" s="3"/>
    </row>
    <row r="35" spans="1:18" x14ac:dyDescent="0.2">
      <c r="A35" s="3"/>
      <c r="B35" s="3"/>
      <c r="C35" s="3"/>
      <c r="D35" s="3"/>
      <c r="E35" s="3"/>
      <c r="F35" s="3"/>
      <c r="H35" s="37"/>
      <c r="I35" s="7"/>
      <c r="J35" s="7"/>
      <c r="L35" s="36"/>
      <c r="M35" s="36"/>
      <c r="N35" s="34"/>
      <c r="O35" s="34"/>
      <c r="P35" s="21"/>
      <c r="Q35" s="3"/>
      <c r="R35" s="3"/>
    </row>
    <row r="36" spans="1:18" ht="13.5" thickBot="1" x14ac:dyDescent="0.25">
      <c r="A36" s="3"/>
      <c r="B36" s="3"/>
      <c r="C36" s="3" t="s">
        <v>14</v>
      </c>
      <c r="D36" s="3"/>
      <c r="K36" s="34"/>
      <c r="L36" s="36"/>
      <c r="M36" s="34"/>
      <c r="N36" s="34"/>
      <c r="O36" s="34"/>
      <c r="P36" s="21">
        <f>O36*J29</f>
        <v>0</v>
      </c>
      <c r="Q36" s="3"/>
      <c r="R36" s="3"/>
    </row>
    <row r="37" spans="1:18" x14ac:dyDescent="0.2">
      <c r="A37" s="89" t="s">
        <v>10</v>
      </c>
      <c r="B37" s="78" t="s">
        <v>8</v>
      </c>
      <c r="C37" s="78" t="s">
        <v>12</v>
      </c>
      <c r="D37" s="78" t="s">
        <v>2</v>
      </c>
      <c r="E37" s="78" t="s">
        <v>3</v>
      </c>
      <c r="F37" s="78" t="s">
        <v>13</v>
      </c>
      <c r="G37" s="78" t="s">
        <v>7</v>
      </c>
      <c r="H37" s="78" t="s">
        <v>4</v>
      </c>
      <c r="I37" s="82" t="s">
        <v>1</v>
      </c>
      <c r="J37" s="84" t="s">
        <v>17</v>
      </c>
      <c r="K37" s="86" t="s">
        <v>18</v>
      </c>
      <c r="L37" s="87"/>
      <c r="M37" s="87"/>
      <c r="N37" s="87"/>
      <c r="O37" s="87"/>
      <c r="P37" s="88"/>
      <c r="Q37" s="80" t="s">
        <v>9</v>
      </c>
      <c r="R37" s="80" t="s">
        <v>11</v>
      </c>
    </row>
    <row r="38" spans="1:18" x14ac:dyDescent="0.2">
      <c r="A38" s="90"/>
      <c r="B38" s="79"/>
      <c r="C38" s="79"/>
      <c r="D38" s="79"/>
      <c r="E38" s="79"/>
      <c r="F38" s="79"/>
      <c r="G38" s="79"/>
      <c r="H38" s="79"/>
      <c r="I38" s="83"/>
      <c r="J38" s="85"/>
      <c r="K38" s="19" t="s">
        <v>1</v>
      </c>
      <c r="L38" s="19" t="s">
        <v>19</v>
      </c>
      <c r="M38" s="19"/>
      <c r="N38" s="19"/>
      <c r="O38" s="19" t="s">
        <v>6</v>
      </c>
      <c r="P38" s="20" t="s">
        <v>17</v>
      </c>
      <c r="Q38" s="81"/>
      <c r="R38" s="81"/>
    </row>
    <row r="39" spans="1:18" ht="12.75" customHeight="1" x14ac:dyDescent="0.2">
      <c r="A39" s="3"/>
      <c r="B39" s="3"/>
      <c r="C39" s="3"/>
      <c r="D39" s="3"/>
      <c r="E39" s="22" t="s">
        <v>20</v>
      </c>
      <c r="F39" s="22" t="s">
        <v>16</v>
      </c>
      <c r="G39" s="1"/>
      <c r="H39" s="3"/>
      <c r="I39" s="2"/>
      <c r="J39" s="21"/>
      <c r="K39" s="3"/>
      <c r="L39" s="3"/>
      <c r="M39" s="3"/>
      <c r="N39" s="3"/>
      <c r="O39" s="24"/>
      <c r="P39" s="21"/>
      <c r="Q39" s="3"/>
      <c r="R39" s="3"/>
    </row>
    <row r="40" spans="1:18" s="9" customFormat="1" ht="11.25" customHeight="1" x14ac:dyDescent="0.2">
      <c r="A40" s="3"/>
      <c r="B40" s="3"/>
      <c r="C40" s="3"/>
      <c r="D40" s="3"/>
      <c r="E40" s="22" t="s">
        <v>21</v>
      </c>
      <c r="F40" s="3"/>
      <c r="G40" s="1"/>
      <c r="H40" s="3"/>
      <c r="I40" s="2"/>
      <c r="J40" s="21"/>
      <c r="K40" s="3"/>
      <c r="L40" s="3"/>
      <c r="M40" s="3"/>
      <c r="N40" s="3"/>
      <c r="O40" s="24"/>
      <c r="P40" s="21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1"/>
      <c r="H41" s="3"/>
      <c r="I41" s="2"/>
      <c r="J41" s="21"/>
      <c r="K41" s="3"/>
      <c r="L41" s="3"/>
      <c r="M41" s="3"/>
      <c r="N41" s="3"/>
      <c r="O41" s="3"/>
      <c r="P41" s="21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1"/>
      <c r="H42" s="3"/>
      <c r="I42" s="2"/>
      <c r="J42" s="21"/>
      <c r="K42" s="3"/>
      <c r="L42" s="3"/>
      <c r="M42" s="3"/>
      <c r="N42" s="3"/>
      <c r="O42" s="3"/>
      <c r="P42" s="21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1"/>
      <c r="H43" s="3"/>
      <c r="I43" s="2"/>
      <c r="J43" s="21"/>
      <c r="K43" s="3"/>
      <c r="L43" s="3"/>
      <c r="M43" s="3"/>
      <c r="N43" s="3"/>
      <c r="O43" s="3"/>
      <c r="P43" s="21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1"/>
      <c r="H44" s="3"/>
      <c r="I44" s="2"/>
      <c r="J44" s="21"/>
      <c r="K44" s="3"/>
      <c r="L44" s="3"/>
      <c r="M44" s="3"/>
      <c r="N44" s="3"/>
      <c r="O44" s="3"/>
      <c r="P44" s="21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1"/>
      <c r="H45" s="3"/>
      <c r="I45" s="2"/>
      <c r="J45" s="21"/>
      <c r="K45" s="3"/>
      <c r="L45" s="3"/>
      <c r="M45" s="3"/>
      <c r="N45" s="3"/>
      <c r="O45" s="3"/>
      <c r="P45" s="21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1"/>
      <c r="H46" s="3"/>
      <c r="I46" s="2"/>
      <c r="J46" s="21"/>
      <c r="K46" s="3"/>
      <c r="L46" s="3"/>
      <c r="M46" s="3"/>
      <c r="N46" s="3"/>
      <c r="O46" s="3"/>
      <c r="P46" s="21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1"/>
      <c r="H47" s="3"/>
      <c r="I47" s="2"/>
      <c r="J47" s="21"/>
      <c r="K47" s="3"/>
      <c r="L47" s="3"/>
      <c r="M47" s="3"/>
      <c r="N47" s="3"/>
      <c r="O47" s="3"/>
      <c r="P47" s="21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1"/>
      <c r="H48" s="3"/>
      <c r="I48" s="2"/>
      <c r="J48" s="21"/>
      <c r="K48" s="3"/>
      <c r="L48" s="3"/>
      <c r="M48" s="3"/>
      <c r="N48" s="3"/>
      <c r="O48" s="3"/>
      <c r="P48" s="21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1"/>
      <c r="H49" s="3"/>
      <c r="I49" s="2"/>
      <c r="J49" s="21"/>
      <c r="K49" s="3"/>
      <c r="L49" s="3"/>
      <c r="M49" s="3"/>
      <c r="N49" s="3"/>
      <c r="O49" s="24"/>
      <c r="P49" s="21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1"/>
      <c r="H50" s="3"/>
      <c r="I50" s="2"/>
      <c r="J50" s="21"/>
      <c r="K50" s="3"/>
      <c r="L50" s="3"/>
      <c r="M50" s="3"/>
      <c r="N50" s="3"/>
      <c r="O50" s="3"/>
      <c r="P50" s="21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1"/>
      <c r="H51" s="3"/>
      <c r="I51" s="2"/>
      <c r="J51" s="21"/>
      <c r="K51" s="3"/>
      <c r="L51" s="3"/>
      <c r="M51" s="3"/>
      <c r="N51" s="3"/>
      <c r="O51" s="3"/>
      <c r="P51" s="21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1"/>
      <c r="H52" s="3"/>
      <c r="I52" s="2"/>
      <c r="J52" s="21"/>
      <c r="K52" s="3"/>
      <c r="L52" s="3"/>
      <c r="M52" s="3"/>
      <c r="N52" s="3"/>
      <c r="O52" s="3"/>
      <c r="P52" s="21"/>
      <c r="Q52" s="3"/>
      <c r="R52" s="3"/>
    </row>
    <row r="53" spans="1:18" x14ac:dyDescent="0.2">
      <c r="A53" s="3"/>
      <c r="B53" s="3"/>
      <c r="C53" s="3"/>
      <c r="D53" s="3"/>
      <c r="E53" s="22"/>
      <c r="F53" s="22"/>
      <c r="G53" s="1"/>
      <c r="H53" s="3"/>
      <c r="I53" s="2"/>
      <c r="J53" s="21"/>
      <c r="K53" s="3"/>
      <c r="L53" s="3"/>
      <c r="M53" s="3"/>
      <c r="N53" s="3"/>
      <c r="O53" s="3"/>
      <c r="P53" s="21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1"/>
      <c r="H54" s="3"/>
      <c r="I54" s="2"/>
      <c r="J54" s="21"/>
      <c r="K54" s="3"/>
      <c r="L54" s="3"/>
      <c r="M54" s="3"/>
      <c r="N54" s="3"/>
      <c r="O54" s="3"/>
      <c r="P54" s="21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1"/>
      <c r="H55" s="3"/>
      <c r="I55" s="2"/>
      <c r="J55" s="21"/>
      <c r="K55" s="3"/>
      <c r="L55" s="3"/>
      <c r="M55" s="3"/>
      <c r="N55" s="3"/>
      <c r="O55" s="3"/>
      <c r="P55" s="21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1"/>
      <c r="H56" s="3"/>
      <c r="I56" s="2"/>
      <c r="J56" s="21"/>
      <c r="K56" s="3"/>
      <c r="L56" s="3"/>
      <c r="M56" s="3"/>
      <c r="N56" s="3"/>
      <c r="O56" s="3"/>
      <c r="P56" s="21"/>
      <c r="Q56" s="3"/>
      <c r="R56" s="3"/>
    </row>
    <row r="57" spans="1:18" x14ac:dyDescent="0.2">
      <c r="A57" s="3"/>
      <c r="B57" s="3"/>
      <c r="C57" s="3"/>
      <c r="D57" s="3"/>
      <c r="E57" s="22"/>
      <c r="F57" s="22"/>
      <c r="G57" s="1"/>
      <c r="H57" s="3"/>
      <c r="I57" s="2"/>
      <c r="J57" s="21"/>
      <c r="K57" s="3"/>
      <c r="L57" s="3"/>
      <c r="M57" s="3"/>
      <c r="N57" s="3"/>
      <c r="O57" s="3"/>
      <c r="P57" s="21"/>
      <c r="Q57" s="3"/>
      <c r="R57" s="3"/>
    </row>
    <row r="58" spans="1:18" x14ac:dyDescent="0.2">
      <c r="A58" s="3"/>
      <c r="B58" s="3"/>
      <c r="C58" s="3"/>
      <c r="D58" s="3"/>
      <c r="E58" s="22"/>
      <c r="F58" s="22"/>
      <c r="G58" s="1"/>
      <c r="H58" s="3"/>
      <c r="I58" s="2"/>
      <c r="J58" s="21"/>
      <c r="K58" s="3"/>
      <c r="L58" s="3"/>
      <c r="M58" s="3"/>
      <c r="N58" s="3"/>
      <c r="O58" s="3"/>
      <c r="P58" s="21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1"/>
      <c r="H59" s="3"/>
      <c r="I59" s="2"/>
      <c r="J59" s="21"/>
      <c r="K59" s="3"/>
      <c r="L59" s="3"/>
      <c r="M59" s="3"/>
      <c r="N59" s="3"/>
      <c r="O59" s="3"/>
      <c r="P59" s="21"/>
      <c r="Q59" s="3"/>
      <c r="R59" s="3"/>
    </row>
    <row r="60" spans="1:18" x14ac:dyDescent="0.2">
      <c r="A60" s="3"/>
      <c r="B60" s="3"/>
      <c r="C60" s="3"/>
      <c r="D60" s="3"/>
      <c r="E60" s="3"/>
      <c r="F60" s="22"/>
      <c r="G60" s="1"/>
      <c r="H60" s="3"/>
      <c r="I60" s="2"/>
      <c r="J60" s="21"/>
      <c r="K60" s="3"/>
      <c r="L60" s="3"/>
      <c r="M60" s="3"/>
      <c r="N60" s="3"/>
      <c r="O60" s="3"/>
      <c r="P60" s="21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1"/>
      <c r="H61" s="3"/>
      <c r="I61" s="2"/>
      <c r="J61" s="21"/>
      <c r="K61" s="3"/>
      <c r="L61" s="3"/>
      <c r="M61" s="3"/>
      <c r="N61" s="3"/>
      <c r="O61" s="3"/>
      <c r="P61" s="21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1"/>
      <c r="H62" s="3"/>
      <c r="I62" s="2"/>
      <c r="J62" s="21"/>
      <c r="K62" s="3"/>
      <c r="L62" s="3"/>
      <c r="M62" s="3"/>
      <c r="N62" s="3"/>
      <c r="O62" s="3"/>
      <c r="P62" s="21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1"/>
      <c r="H63" s="3"/>
      <c r="I63" s="2"/>
      <c r="J63" s="21"/>
      <c r="K63" s="3"/>
      <c r="L63" s="3"/>
      <c r="M63" s="3"/>
      <c r="N63" s="3"/>
      <c r="O63" s="3"/>
      <c r="P63" s="21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1"/>
      <c r="H64" s="3"/>
      <c r="I64" s="2"/>
      <c r="J64" s="21"/>
      <c r="K64" s="3"/>
      <c r="L64" s="3"/>
      <c r="M64" s="3"/>
      <c r="N64" s="3"/>
      <c r="O64" s="3"/>
      <c r="P64" s="21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1"/>
      <c r="H65" s="3"/>
      <c r="I65" s="2"/>
      <c r="J65" s="21"/>
      <c r="K65" s="3"/>
      <c r="L65" s="3"/>
      <c r="M65" s="3"/>
      <c r="N65" s="3"/>
      <c r="O65" s="3"/>
      <c r="P65" s="21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1"/>
      <c r="H66" s="3"/>
      <c r="I66" s="2"/>
      <c r="J66" s="21"/>
      <c r="K66" s="3"/>
      <c r="L66" s="3"/>
      <c r="M66" s="3"/>
      <c r="N66" s="3"/>
      <c r="O66" s="3"/>
      <c r="P66" s="21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1"/>
      <c r="H67" s="3"/>
      <c r="I67" s="2"/>
      <c r="J67" s="21"/>
      <c r="K67" s="3"/>
      <c r="L67" s="3"/>
      <c r="M67" s="3"/>
      <c r="N67" s="3"/>
      <c r="O67" s="3"/>
      <c r="P67" s="21"/>
      <c r="Q67" s="3"/>
      <c r="R67" s="3"/>
    </row>
    <row r="68" spans="1:18" x14ac:dyDescent="0.2">
      <c r="A68" s="3"/>
      <c r="B68" s="3"/>
      <c r="C68" s="3"/>
      <c r="D68" s="3"/>
      <c r="E68" s="3"/>
      <c r="F68" s="22"/>
      <c r="G68" s="1"/>
      <c r="H68" s="3"/>
      <c r="I68" s="2"/>
      <c r="J68" s="21"/>
      <c r="K68" s="3"/>
      <c r="L68" s="3"/>
      <c r="M68" s="3"/>
      <c r="N68" s="3"/>
      <c r="O68" s="3"/>
      <c r="P68" s="21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1"/>
      <c r="H69" s="3"/>
      <c r="I69" s="2"/>
      <c r="J69" s="21"/>
      <c r="K69" s="3"/>
      <c r="L69" s="3"/>
      <c r="M69" s="3"/>
      <c r="N69" s="3"/>
      <c r="O69" s="3"/>
      <c r="P69" s="21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1"/>
      <c r="H70" s="3"/>
      <c r="I70" s="2"/>
      <c r="J70" s="21"/>
      <c r="K70" s="3"/>
      <c r="L70" s="3"/>
      <c r="M70" s="3"/>
      <c r="N70" s="3"/>
      <c r="O70" s="3"/>
      <c r="P70" s="21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1"/>
      <c r="H71" s="3"/>
      <c r="I71" s="2"/>
      <c r="J71" s="21"/>
      <c r="K71" s="3"/>
      <c r="L71" s="3"/>
      <c r="M71" s="3"/>
      <c r="N71" s="3"/>
      <c r="O71" s="3"/>
      <c r="P71" s="21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1"/>
      <c r="H72" s="3"/>
      <c r="I72" s="2"/>
      <c r="J72" s="21"/>
      <c r="K72" s="3"/>
      <c r="L72" s="3"/>
      <c r="M72" s="3"/>
      <c r="N72" s="3"/>
      <c r="O72" s="3"/>
      <c r="P72" s="21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1"/>
      <c r="H73" s="3"/>
      <c r="I73" s="2"/>
      <c r="J73" s="21"/>
      <c r="K73" s="3"/>
      <c r="L73" s="3"/>
      <c r="M73" s="3"/>
      <c r="N73" s="3"/>
      <c r="O73" s="3"/>
      <c r="P73" s="21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1"/>
      <c r="H74" s="3"/>
      <c r="I74" s="2"/>
      <c r="J74" s="21"/>
      <c r="K74" s="3"/>
      <c r="L74" s="3"/>
      <c r="M74" s="3"/>
      <c r="N74" s="3"/>
      <c r="O74" s="3"/>
      <c r="P74" s="21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1"/>
      <c r="H75" s="3"/>
      <c r="I75" s="2"/>
      <c r="J75" s="21"/>
      <c r="K75" s="3"/>
      <c r="L75" s="3"/>
      <c r="M75" s="3"/>
      <c r="N75" s="3"/>
      <c r="O75" s="3"/>
      <c r="P75" s="21"/>
      <c r="Q75" s="3"/>
      <c r="R75" s="3"/>
    </row>
  </sheetData>
  <mergeCells count="39">
    <mergeCell ref="W8:Z8"/>
    <mergeCell ref="S8:V8"/>
    <mergeCell ref="S9:V9"/>
    <mergeCell ref="W9:Z9"/>
    <mergeCell ref="W5:Z5"/>
    <mergeCell ref="W6:Z6"/>
    <mergeCell ref="S6:V6"/>
    <mergeCell ref="S5:V5"/>
    <mergeCell ref="W3:Z3"/>
    <mergeCell ref="W4:Z4"/>
    <mergeCell ref="D3:D4"/>
    <mergeCell ref="E3:E4"/>
    <mergeCell ref="R3:R4"/>
    <mergeCell ref="S3:V3"/>
    <mergeCell ref="S4:V4"/>
    <mergeCell ref="H37:H38"/>
    <mergeCell ref="I37:I38"/>
    <mergeCell ref="J37:J38"/>
    <mergeCell ref="K37:P37"/>
    <mergeCell ref="F3:F4"/>
    <mergeCell ref="A3:A4"/>
    <mergeCell ref="B3:B4"/>
    <mergeCell ref="C3:C4"/>
    <mergeCell ref="A37:A38"/>
    <mergeCell ref="B37:B38"/>
    <mergeCell ref="C37:C38"/>
    <mergeCell ref="D37:D38"/>
    <mergeCell ref="E37:E38"/>
    <mergeCell ref="G37:G38"/>
    <mergeCell ref="Q37:Q38"/>
    <mergeCell ref="R37:R38"/>
    <mergeCell ref="G3:G4"/>
    <mergeCell ref="H3:H4"/>
    <mergeCell ref="I3:I4"/>
    <mergeCell ref="J3:J4"/>
    <mergeCell ref="K3:P3"/>
    <mergeCell ref="Q3:Q4"/>
    <mergeCell ref="A7:R7"/>
    <mergeCell ref="F37:F38"/>
  </mergeCells>
  <printOptions horizontalCentered="1"/>
  <pageMargins left="0.39370078740157483" right="0.39370078740157483" top="0.39370078740157483" bottom="0.39370078740157483" header="0" footer="0"/>
  <pageSetup paperSize="9" fitToWidth="2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workbookViewId="0">
      <selection activeCell="C9" sqref="C9"/>
    </sheetView>
  </sheetViews>
  <sheetFormatPr defaultColWidth="9.140625" defaultRowHeight="12.75" x14ac:dyDescent="0.2"/>
  <cols>
    <col min="1" max="1" width="24.28515625" style="7" bestFit="1" customWidth="1"/>
    <col min="2" max="16384" width="9.140625" style="7"/>
  </cols>
  <sheetData>
    <row r="1" spans="1:3" x14ac:dyDescent="0.2">
      <c r="A1" s="25"/>
      <c r="B1" s="26" t="s">
        <v>10</v>
      </c>
      <c r="C1" s="27" t="s">
        <v>8</v>
      </c>
    </row>
    <row r="2" spans="1:3" x14ac:dyDescent="0.2">
      <c r="A2" s="28" t="s">
        <v>22</v>
      </c>
      <c r="B2" s="3">
        <v>147</v>
      </c>
      <c r="C2" s="29">
        <v>1</v>
      </c>
    </row>
    <row r="3" spans="1:3" hidden="1" x14ac:dyDescent="0.2">
      <c r="A3" s="28"/>
      <c r="B3" s="3"/>
      <c r="C3" s="29"/>
    </row>
    <row r="4" spans="1:3" x14ac:dyDescent="0.2">
      <c r="A4" s="28" t="s">
        <v>24</v>
      </c>
      <c r="B4" s="3">
        <v>109</v>
      </c>
      <c r="C4" s="29">
        <v>2</v>
      </c>
    </row>
    <row r="5" spans="1:3" x14ac:dyDescent="0.2">
      <c r="A5" s="28" t="s">
        <v>28</v>
      </c>
      <c r="B5" s="3">
        <v>12</v>
      </c>
      <c r="C5" s="29">
        <v>5</v>
      </c>
    </row>
    <row r="6" spans="1:3" x14ac:dyDescent="0.2">
      <c r="A6" s="28" t="s">
        <v>29</v>
      </c>
      <c r="B6" s="3">
        <v>21</v>
      </c>
      <c r="C6" s="29">
        <v>3</v>
      </c>
    </row>
    <row r="7" spans="1:3" x14ac:dyDescent="0.2">
      <c r="A7" s="28" t="s">
        <v>30</v>
      </c>
      <c r="B7" s="3">
        <v>6</v>
      </c>
      <c r="C7" s="29">
        <v>6</v>
      </c>
    </row>
    <row r="8" spans="1:3" x14ac:dyDescent="0.2">
      <c r="A8" s="28" t="s">
        <v>33</v>
      </c>
      <c r="B8" s="3">
        <v>14</v>
      </c>
      <c r="C8" s="29">
        <v>4</v>
      </c>
    </row>
    <row r="9" spans="1:3" x14ac:dyDescent="0.2">
      <c r="A9" s="28" t="s">
        <v>31</v>
      </c>
      <c r="B9" s="3">
        <v>0</v>
      </c>
      <c r="C9" s="29">
        <v>7</v>
      </c>
    </row>
    <row r="10" spans="1:3" x14ac:dyDescent="0.2">
      <c r="A10" s="28"/>
      <c r="B10" s="3"/>
      <c r="C10" s="29"/>
    </row>
    <row r="11" spans="1:3" x14ac:dyDescent="0.2">
      <c r="A11" s="28"/>
      <c r="B11" s="3"/>
      <c r="C11" s="29"/>
    </row>
    <row r="12" spans="1:3" x14ac:dyDescent="0.2">
      <c r="A12" s="28"/>
      <c r="B12" s="3"/>
      <c r="C12" s="29"/>
    </row>
    <row r="13" spans="1:3" x14ac:dyDescent="0.2">
      <c r="A13" s="28"/>
      <c r="B13" s="3"/>
      <c r="C13" s="29"/>
    </row>
    <row r="14" spans="1:3" x14ac:dyDescent="0.2">
      <c r="A14" s="28"/>
      <c r="B14" s="3"/>
      <c r="C14" s="29"/>
    </row>
    <row r="15" spans="1:3" x14ac:dyDescent="0.2">
      <c r="A15" s="28"/>
      <c r="B15" s="3"/>
      <c r="C15" s="29"/>
    </row>
    <row r="16" spans="1:3" x14ac:dyDescent="0.2">
      <c r="A16" s="28"/>
      <c r="B16" s="3"/>
      <c r="C16" s="29"/>
    </row>
    <row r="17" spans="1:3" x14ac:dyDescent="0.2">
      <c r="A17" s="28"/>
      <c r="B17" s="3"/>
      <c r="C17" s="29"/>
    </row>
    <row r="18" spans="1:3" x14ac:dyDescent="0.2">
      <c r="A18" s="28"/>
      <c r="B18" s="3"/>
      <c r="C18" s="29"/>
    </row>
    <row r="19" spans="1:3" x14ac:dyDescent="0.2">
      <c r="A19" s="28"/>
      <c r="B19" s="3"/>
      <c r="C19" s="29"/>
    </row>
    <row r="20" spans="1:3" x14ac:dyDescent="0.2">
      <c r="A20" s="28"/>
      <c r="B20" s="3"/>
      <c r="C20" s="29"/>
    </row>
    <row r="21" spans="1:3" x14ac:dyDescent="0.2">
      <c r="A21" s="28"/>
      <c r="B21" s="3"/>
      <c r="C21" s="29"/>
    </row>
    <row r="22" spans="1:3" x14ac:dyDescent="0.2">
      <c r="A22" s="28"/>
      <c r="B22" s="3"/>
      <c r="C22" s="29"/>
    </row>
    <row r="23" spans="1:3" x14ac:dyDescent="0.2">
      <c r="A23" s="28"/>
      <c r="B23" s="3"/>
      <c r="C23" s="29"/>
    </row>
    <row r="24" spans="1:3" x14ac:dyDescent="0.2">
      <c r="A24" s="28"/>
      <c r="B24" s="3"/>
      <c r="C24" s="29"/>
    </row>
    <row r="25" spans="1:3" x14ac:dyDescent="0.2">
      <c r="A25" s="28"/>
      <c r="B25" s="3"/>
      <c r="C25" s="29"/>
    </row>
    <row r="26" spans="1:3" x14ac:dyDescent="0.2">
      <c r="A26" s="28"/>
      <c r="B26" s="3"/>
      <c r="C26" s="29"/>
    </row>
    <row r="27" spans="1:3" x14ac:dyDescent="0.2">
      <c r="A27" s="28"/>
      <c r="B27" s="3"/>
      <c r="C27" s="29"/>
    </row>
    <row r="28" spans="1:3" x14ac:dyDescent="0.2">
      <c r="A28" s="28"/>
      <c r="B28" s="3"/>
      <c r="C28" s="29"/>
    </row>
    <row r="29" spans="1:3" x14ac:dyDescent="0.2">
      <c r="A29" s="28"/>
      <c r="B29" s="3"/>
      <c r="C29" s="29"/>
    </row>
    <row r="30" spans="1:3" x14ac:dyDescent="0.2">
      <c r="A30" s="28"/>
      <c r="B30" s="3"/>
      <c r="C30" s="29"/>
    </row>
    <row r="31" spans="1:3" x14ac:dyDescent="0.2">
      <c r="A31" s="28"/>
      <c r="B31" s="3"/>
      <c r="C31" s="29"/>
    </row>
    <row r="32" spans="1:3" x14ac:dyDescent="0.2">
      <c r="A32" s="28"/>
      <c r="B32" s="3"/>
      <c r="C32" s="29"/>
    </row>
    <row r="33" spans="1:3" x14ac:dyDescent="0.2">
      <c r="A33" s="28"/>
      <c r="B33" s="3"/>
      <c r="C33" s="29"/>
    </row>
    <row r="34" spans="1:3" x14ac:dyDescent="0.2">
      <c r="A34" s="28"/>
      <c r="B34" s="3"/>
      <c r="C34" s="29"/>
    </row>
    <row r="35" spans="1:3" x14ac:dyDescent="0.2">
      <c r="A35" s="28"/>
      <c r="B35" s="3"/>
      <c r="C35" s="29"/>
    </row>
    <row r="36" spans="1:3" x14ac:dyDescent="0.2">
      <c r="A36" s="28"/>
      <c r="B36" s="3"/>
      <c r="C36" s="29"/>
    </row>
    <row r="37" spans="1:3" x14ac:dyDescent="0.2">
      <c r="A37" s="28"/>
      <c r="B37" s="3"/>
      <c r="C37" s="29"/>
    </row>
    <row r="38" spans="1:3" x14ac:dyDescent="0.2">
      <c r="A38" s="28"/>
      <c r="B38" s="3"/>
      <c r="C38" s="29"/>
    </row>
    <row r="39" spans="1:3" x14ac:dyDescent="0.2">
      <c r="A39" s="28"/>
      <c r="B39" s="3"/>
      <c r="C39" s="29"/>
    </row>
    <row r="40" spans="1:3" x14ac:dyDescent="0.2">
      <c r="A40" s="28"/>
      <c r="B40" s="3"/>
      <c r="C40" s="29"/>
    </row>
    <row r="41" spans="1:3" x14ac:dyDescent="0.2">
      <c r="A41" s="28"/>
      <c r="B41" s="3"/>
      <c r="C41" s="29"/>
    </row>
    <row r="42" spans="1:3" x14ac:dyDescent="0.2">
      <c r="A42" s="28"/>
      <c r="B42" s="3"/>
      <c r="C42" s="29"/>
    </row>
    <row r="43" spans="1:3" x14ac:dyDescent="0.2">
      <c r="A43" s="28"/>
      <c r="B43" s="3"/>
      <c r="C43" s="29"/>
    </row>
    <row r="44" spans="1:3" x14ac:dyDescent="0.2">
      <c r="A44" s="28"/>
      <c r="B44" s="3"/>
      <c r="C44" s="29"/>
    </row>
    <row r="45" spans="1:3" x14ac:dyDescent="0.2">
      <c r="A45" s="30"/>
      <c r="B45" s="3"/>
      <c r="C45" s="29"/>
    </row>
    <row r="46" spans="1:3" x14ac:dyDescent="0.2">
      <c r="A46" s="28"/>
      <c r="B46" s="3"/>
      <c r="C46" s="29"/>
    </row>
    <row r="47" spans="1:3" x14ac:dyDescent="0.2">
      <c r="A47" s="28"/>
      <c r="B47" s="3"/>
      <c r="C47" s="29"/>
    </row>
    <row r="48" spans="1:3" x14ac:dyDescent="0.2">
      <c r="A48" s="28"/>
      <c r="B48" s="3"/>
      <c r="C48" s="29"/>
    </row>
    <row r="49" spans="1:3" x14ac:dyDescent="0.2">
      <c r="A49" s="28"/>
      <c r="B49" s="3"/>
      <c r="C49" s="29"/>
    </row>
    <row r="50" spans="1:3" x14ac:dyDescent="0.2">
      <c r="A50" s="28"/>
      <c r="B50" s="3"/>
      <c r="C50" s="29"/>
    </row>
    <row r="51" spans="1:3" x14ac:dyDescent="0.2">
      <c r="A51" s="30"/>
      <c r="B51" s="3"/>
      <c r="C51" s="29"/>
    </row>
    <row r="52" spans="1:3" x14ac:dyDescent="0.2">
      <c r="A52" s="28"/>
      <c r="B52" s="3"/>
      <c r="C52" s="29"/>
    </row>
    <row r="53" spans="1:3" x14ac:dyDescent="0.2">
      <c r="A53" s="28"/>
      <c r="B53" s="3"/>
      <c r="C53" s="29"/>
    </row>
    <row r="54" spans="1:3" x14ac:dyDescent="0.2">
      <c r="A54" s="28"/>
      <c r="B54" s="3"/>
      <c r="C54" s="29"/>
    </row>
    <row r="55" spans="1:3" x14ac:dyDescent="0.2">
      <c r="A55" s="28"/>
      <c r="B55" s="3"/>
      <c r="C55" s="29"/>
    </row>
    <row r="56" spans="1:3" x14ac:dyDescent="0.2">
      <c r="A56" s="28"/>
      <c r="B56" s="3"/>
      <c r="C56" s="29"/>
    </row>
    <row r="57" spans="1:3" x14ac:dyDescent="0.2">
      <c r="A57" s="28"/>
      <c r="B57" s="3"/>
      <c r="C57" s="29"/>
    </row>
    <row r="58" spans="1:3" x14ac:dyDescent="0.2">
      <c r="A58" s="28"/>
      <c r="B58" s="3"/>
      <c r="C58" s="29"/>
    </row>
    <row r="59" spans="1:3" x14ac:dyDescent="0.2">
      <c r="A59" s="28"/>
      <c r="B59" s="3"/>
      <c r="C59" s="29"/>
    </row>
    <row r="60" spans="1:3" x14ac:dyDescent="0.2">
      <c r="A60" s="28"/>
      <c r="B60" s="3"/>
      <c r="C60" s="29"/>
    </row>
    <row r="61" spans="1:3" x14ac:dyDescent="0.2">
      <c r="A61" s="28"/>
      <c r="B61" s="3"/>
      <c r="C61" s="29"/>
    </row>
    <row r="62" spans="1:3" x14ac:dyDescent="0.2">
      <c r="A62" s="28"/>
      <c r="B62" s="3"/>
      <c r="C62" s="29"/>
    </row>
    <row r="63" spans="1:3" x14ac:dyDescent="0.2">
      <c r="A63" s="28"/>
      <c r="B63" s="3"/>
      <c r="C63" s="29"/>
    </row>
    <row r="64" spans="1:3" x14ac:dyDescent="0.2">
      <c r="A64" s="28"/>
      <c r="B64" s="3"/>
      <c r="C64" s="29"/>
    </row>
    <row r="65" spans="1:3" x14ac:dyDescent="0.2">
      <c r="A65" s="28"/>
      <c r="B65" s="3"/>
      <c r="C65" s="29"/>
    </row>
    <row r="66" spans="1:3" x14ac:dyDescent="0.2">
      <c r="A66" s="30"/>
      <c r="B66" s="3"/>
      <c r="C66" s="29"/>
    </row>
    <row r="67" spans="1:3" x14ac:dyDescent="0.2">
      <c r="A67" s="28"/>
      <c r="B67" s="3"/>
      <c r="C67" s="29"/>
    </row>
    <row r="68" spans="1:3" x14ac:dyDescent="0.2">
      <c r="A68" s="28"/>
      <c r="B68" s="3"/>
      <c r="C68" s="29"/>
    </row>
    <row r="69" spans="1:3" x14ac:dyDescent="0.2">
      <c r="A69" s="28"/>
      <c r="B69" s="3"/>
      <c r="C69" s="29"/>
    </row>
    <row r="70" spans="1:3" x14ac:dyDescent="0.2">
      <c r="A70" s="28"/>
      <c r="B70" s="3"/>
      <c r="C70" s="29"/>
    </row>
    <row r="71" spans="1:3" ht="13.5" thickBot="1" x14ac:dyDescent="0.25">
      <c r="A71" s="31"/>
      <c r="B71" s="32"/>
      <c r="C71" s="33"/>
    </row>
  </sheetData>
  <printOptions horizontalCentered="1"/>
  <pageMargins left="0.39370078740157483" right="0.39370078740157483" top="0.39370078740157483" bottom="0.39370078740157483" header="0" footer="0"/>
  <pageSetup paperSize="9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Жим 0-13</vt:lpstr>
      <vt:lpstr>Жим 14+</vt:lpstr>
      <vt:lpstr>Тяга 0-13</vt:lpstr>
      <vt:lpstr>Тяга 14+</vt:lpstr>
      <vt:lpstr>Командное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2017-04-02T12:57:27Z</cp:lastPrinted>
  <dcterms:created xsi:type="dcterms:W3CDTF">2010-12-17T08:17:08Z</dcterms:created>
  <dcterms:modified xsi:type="dcterms:W3CDTF">2022-04-01T08:13:58Z</dcterms:modified>
</cp:coreProperties>
</file>