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5632AE4-83DB-419D-BF32-E74B0D1E2E6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1" l="1"/>
  <c r="T6" i="1"/>
  <c r="T7" i="1"/>
  <c r="T8" i="1"/>
  <c r="T9" i="1"/>
  <c r="T10" i="1"/>
  <c r="T11" i="1"/>
  <c r="T12" i="1"/>
  <c r="T13" i="1"/>
  <c r="T14" i="1"/>
  <c r="T19" i="1"/>
  <c r="J13" i="1"/>
  <c r="J14" i="1"/>
  <c r="J15" i="1"/>
  <c r="J16" i="1"/>
  <c r="J17" i="1"/>
  <c r="J25" i="1"/>
  <c r="J26" i="1"/>
  <c r="J27" i="1"/>
  <c r="J28" i="1"/>
  <c r="J30" i="1"/>
  <c r="J31" i="1"/>
  <c r="J32" i="1"/>
  <c r="J33" i="1"/>
  <c r="J34" i="1"/>
  <c r="J35" i="1"/>
  <c r="J36" i="1"/>
  <c r="J37" i="1"/>
  <c r="J45" i="1"/>
  <c r="J46" i="1"/>
  <c r="J47" i="1"/>
  <c r="J48" i="1"/>
  <c r="J49" i="1"/>
  <c r="J63" i="1"/>
  <c r="J72" i="1"/>
  <c r="J73" i="1"/>
  <c r="J74" i="1"/>
  <c r="J75" i="1"/>
  <c r="J76" i="1"/>
  <c r="J77" i="1"/>
  <c r="J78" i="1"/>
  <c r="J79" i="1"/>
  <c r="J80" i="1"/>
  <c r="J85" i="1"/>
  <c r="J86" i="1"/>
  <c r="J87" i="1"/>
  <c r="J88" i="1"/>
  <c r="J89" i="1"/>
  <c r="J94" i="1"/>
  <c r="J95" i="1"/>
  <c r="J96" i="1"/>
  <c r="J97" i="1"/>
  <c r="J98" i="1"/>
  <c r="J103" i="1"/>
  <c r="J104" i="1"/>
  <c r="J105" i="1"/>
  <c r="J106" i="1"/>
  <c r="J107" i="1"/>
  <c r="J108" i="1"/>
  <c r="J109" i="1"/>
  <c r="J110" i="1"/>
  <c r="J111" i="1"/>
  <c r="J116" i="1"/>
  <c r="J117" i="1"/>
  <c r="J118" i="1"/>
  <c r="J119" i="1"/>
  <c r="J120" i="1"/>
  <c r="J125" i="1"/>
  <c r="J126" i="1"/>
  <c r="J127" i="1"/>
  <c r="J128" i="1"/>
  <c r="J129" i="1"/>
</calcChain>
</file>

<file path=xl/sharedStrings.xml><?xml version="1.0" encoding="utf-8"?>
<sst xmlns="http://schemas.openxmlformats.org/spreadsheetml/2006/main" count="278" uniqueCount="77">
  <si>
    <t>КМС</t>
  </si>
  <si>
    <t>Урусов Евгений Владимирович</t>
  </si>
  <si>
    <t>МС</t>
  </si>
  <si>
    <t>Королев Вадим Андреевич</t>
  </si>
  <si>
    <t>Бельцов Артем Альбертович</t>
  </si>
  <si>
    <t>Карпов Сергей Александрович</t>
  </si>
  <si>
    <t>место</t>
  </si>
  <si>
    <t>дата рождения</t>
  </si>
  <si>
    <t>норматив</t>
  </si>
  <si>
    <t>результат</t>
  </si>
  <si>
    <t>лучшая попытка</t>
  </si>
  <si>
    <t>к-т Шварца</t>
  </si>
  <si>
    <t>попытки</t>
  </si>
  <si>
    <t>категория</t>
  </si>
  <si>
    <t>вес</t>
  </si>
  <si>
    <t>ФИО</t>
  </si>
  <si>
    <t>№</t>
  </si>
  <si>
    <t>Бицепс экстремальный мужчины 19-39 лет.</t>
  </si>
  <si>
    <t>Львов Михаил Валерьевич</t>
  </si>
  <si>
    <t>Бицепс экстремальный мужчины юноши 14-18 лет.</t>
  </si>
  <si>
    <t>82+</t>
  </si>
  <si>
    <t>Булатов Александр Анатольевич</t>
  </si>
  <si>
    <t>2взр</t>
  </si>
  <si>
    <t xml:space="preserve">Хитров Евгений Владимирович </t>
  </si>
  <si>
    <t>1взр</t>
  </si>
  <si>
    <t>до 82</t>
  </si>
  <si>
    <t>Константинов Борис Сергеевич</t>
  </si>
  <si>
    <t>Волков Сергей Альбертович</t>
  </si>
  <si>
    <t>Московский Денис Николаевич</t>
  </si>
  <si>
    <t>Бицепс классический мужчины 19-39 лет.</t>
  </si>
  <si>
    <t>Михайлов Антон Александрович</t>
  </si>
  <si>
    <t>Кривошеев Максим Сергеевич</t>
  </si>
  <si>
    <t>Подьем штанги на бицепс классический, юноши 14-18 лет.</t>
  </si>
  <si>
    <t>Хитров Евгений Владимирович</t>
  </si>
  <si>
    <t>Становая тяга Ветераны 40 лет и старше.</t>
  </si>
  <si>
    <t>до 95</t>
  </si>
  <si>
    <t>95+</t>
  </si>
  <si>
    <t>Сущик Александр Васильевич</t>
  </si>
  <si>
    <t>Мясников Григорий николаевич</t>
  </si>
  <si>
    <t>Унгаров Александр Юрьевич</t>
  </si>
  <si>
    <t>Павлов Евгений Александрович</t>
  </si>
  <si>
    <t>Становая тяга Мужчины.</t>
  </si>
  <si>
    <t>3взр</t>
  </si>
  <si>
    <t>Становая тяга юноши до 19 лет.</t>
  </si>
  <si>
    <t>106.2120</t>
  </si>
  <si>
    <t>Наумова Наталия Олеговна</t>
  </si>
  <si>
    <t>82.7760</t>
  </si>
  <si>
    <t>Антонова Светлана Валерьевна</t>
  </si>
  <si>
    <t>к-т Мэлоун</t>
  </si>
  <si>
    <t>Становая тяга Женщины до 19 лет и старше.</t>
  </si>
  <si>
    <t>Некнедавичюс Альгис Антано</t>
  </si>
  <si>
    <t>Жим штанги лежа Ветераны 40 лет и старше.</t>
  </si>
  <si>
    <t>до 74</t>
  </si>
  <si>
    <t>Селедкин Александр Сергеевич</t>
  </si>
  <si>
    <t>100+</t>
  </si>
  <si>
    <t>Мясников Григорий Николаевич</t>
  </si>
  <si>
    <t>до 100</t>
  </si>
  <si>
    <t>Ахмедагаев Алим Агитдинович</t>
  </si>
  <si>
    <t>Борисов Глеб Викторвич</t>
  </si>
  <si>
    <t>Квасков Константин Александрович</t>
  </si>
  <si>
    <t>Касьянов Александр Сергеевич</t>
  </si>
  <si>
    <t>Закиров Айдар Ахманурович</t>
  </si>
  <si>
    <t>Жим штанги лежа Мужчины 19-39 лет.</t>
  </si>
  <si>
    <t>3 взр</t>
  </si>
  <si>
    <t>Жим штанги лежа юноши 14-18 лет.</t>
  </si>
  <si>
    <t>Жим штанги лежа. Женщины 19 лет и старше.</t>
  </si>
  <si>
    <t>коэф-т атлетизма</t>
  </si>
  <si>
    <t>к-во                 повт-ний</t>
  </si>
  <si>
    <t>вес штанги</t>
  </si>
  <si>
    <t>вес спортсмена</t>
  </si>
  <si>
    <t>Русский жим 75кг.</t>
  </si>
  <si>
    <t>МСМК</t>
  </si>
  <si>
    <t>Ахмедагаев Алим Агидинович</t>
  </si>
  <si>
    <t>Ишутов Кирилл Сергеевич</t>
  </si>
  <si>
    <t>Ананьев Илья Андриянович</t>
  </si>
  <si>
    <t>Кузейкин Геннадий Валерьевич</t>
  </si>
  <si>
    <t>Русский жим 55кг.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</si>
</sst>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251E1A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1" fillId="0" borderId="12" xfId="0" applyFont="1" applyFill="1" applyBorder="1"/>
    <xf numFmtId="0" fontId="0" fillId="0" borderId="0" xfId="0" applyFill="1" applyBorder="1"/>
    <xf numFmtId="0" fontId="0" fillId="0" borderId="0" xfId="0" applyFill="1"/>
    <xf numFmtId="14" fontId="1" fillId="0" borderId="1" xfId="0" applyNumberFormat="1" applyFont="1" applyFill="1" applyBorder="1"/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14" fontId="1" fillId="0" borderId="0" xfId="0" applyNumberFormat="1" applyFont="1" applyFill="1" applyBorder="1"/>
    <xf numFmtId="0" fontId="2" fillId="0" borderId="0" xfId="0" applyFont="1" applyFill="1"/>
    <xf numFmtId="0" fontId="1" fillId="0" borderId="11" xfId="0" applyFont="1" applyFill="1" applyBorder="1"/>
    <xf numFmtId="0" fontId="0" fillId="0" borderId="9" xfId="0" applyFill="1" applyBorder="1" applyAlignment="1">
      <alignment wrapText="1"/>
    </xf>
    <xf numFmtId="0" fontId="0" fillId="0" borderId="8" xfId="0" applyFill="1" applyBorder="1"/>
    <xf numFmtId="1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12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6" xfId="0" applyFill="1" applyBorder="1"/>
    <xf numFmtId="14" fontId="0" fillId="0" borderId="11" xfId="0" applyNumberFormat="1" applyFill="1" applyBorder="1"/>
    <xf numFmtId="0" fontId="0" fillId="0" borderId="10" xfId="0" applyFill="1" applyBorder="1"/>
    <xf numFmtId="0" fontId="0" fillId="0" borderId="19" xfId="0" applyFill="1" applyBorder="1"/>
    <xf numFmtId="14" fontId="0" fillId="0" borderId="8" xfId="0" applyNumberFormat="1" applyFill="1" applyBorder="1"/>
    <xf numFmtId="0" fontId="1" fillId="0" borderId="0" xfId="0" applyFont="1" applyFill="1"/>
    <xf numFmtId="14" fontId="0" fillId="0" borderId="1" xfId="0" applyNumberFormat="1" applyFill="1" applyBorder="1"/>
    <xf numFmtId="0" fontId="0" fillId="0" borderId="18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12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7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2"/>
  <sheetViews>
    <sheetView tabSelected="1" workbookViewId="0">
      <selection activeCell="A2" sqref="A2:A3"/>
    </sheetView>
  </sheetViews>
  <sheetFormatPr defaultRowHeight="15" x14ac:dyDescent="0.25"/>
  <cols>
    <col min="2" max="2" width="35" customWidth="1"/>
    <col min="4" max="4" width="10.140625" bestFit="1" customWidth="1"/>
    <col min="10" max="10" width="10" bestFit="1" customWidth="1"/>
    <col min="11" max="11" width="9.85546875" bestFit="1" customWidth="1"/>
    <col min="12" max="12" width="14.85546875" bestFit="1" customWidth="1"/>
    <col min="16" max="16" width="34.140625" customWidth="1"/>
    <col min="22" max="22" width="9.85546875" bestFit="1" customWidth="1"/>
    <col min="23" max="23" width="14.85546875" bestFit="1" customWidth="1"/>
  </cols>
  <sheetData>
    <row r="1" spans="1:23" ht="15.75" thickBot="1" x14ac:dyDescent="0.3">
      <c r="A1" s="43" t="s">
        <v>65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5">
      <c r="A2" s="40" t="s">
        <v>16</v>
      </c>
      <c r="B2" s="36" t="s">
        <v>15</v>
      </c>
      <c r="C2" s="36" t="s">
        <v>14</v>
      </c>
      <c r="D2" s="36" t="s">
        <v>13</v>
      </c>
      <c r="E2" s="44" t="s">
        <v>12</v>
      </c>
      <c r="F2" s="45"/>
      <c r="G2" s="46"/>
      <c r="H2" s="36" t="s">
        <v>11</v>
      </c>
      <c r="I2" s="36" t="s">
        <v>10</v>
      </c>
      <c r="J2" s="36" t="s">
        <v>9</v>
      </c>
      <c r="K2" s="36" t="s">
        <v>8</v>
      </c>
      <c r="L2" s="36" t="s">
        <v>7</v>
      </c>
      <c r="M2" s="40" t="s">
        <v>6</v>
      </c>
      <c r="N2" s="8"/>
      <c r="O2" s="32" t="s">
        <v>76</v>
      </c>
      <c r="P2" s="33"/>
      <c r="Q2" s="33"/>
      <c r="R2" s="33"/>
      <c r="S2" s="33"/>
      <c r="T2" s="33"/>
      <c r="U2" s="33"/>
      <c r="V2" s="33"/>
      <c r="W2" s="34"/>
    </row>
    <row r="3" spans="1:23" x14ac:dyDescent="0.25">
      <c r="A3" s="41"/>
      <c r="B3" s="37"/>
      <c r="C3" s="37"/>
      <c r="D3" s="37"/>
      <c r="E3" s="2">
        <v>1</v>
      </c>
      <c r="F3" s="2">
        <v>2</v>
      </c>
      <c r="G3" s="2">
        <v>3</v>
      </c>
      <c r="H3" s="37"/>
      <c r="I3" s="37"/>
      <c r="J3" s="37"/>
      <c r="K3" s="37"/>
      <c r="L3" s="37"/>
      <c r="M3" s="41"/>
      <c r="N3" s="8"/>
      <c r="O3" s="39" t="s">
        <v>16</v>
      </c>
      <c r="P3" s="35" t="s">
        <v>15</v>
      </c>
      <c r="Q3" s="35" t="s">
        <v>69</v>
      </c>
      <c r="R3" s="35" t="s">
        <v>68</v>
      </c>
      <c r="S3" s="35" t="s">
        <v>67</v>
      </c>
      <c r="T3" s="35" t="s">
        <v>66</v>
      </c>
      <c r="U3" s="35" t="s">
        <v>6</v>
      </c>
      <c r="V3" s="36" t="s">
        <v>8</v>
      </c>
      <c r="W3" s="38" t="s">
        <v>7</v>
      </c>
    </row>
    <row r="4" spans="1:23" ht="15" customHeight="1" x14ac:dyDescent="0.25">
      <c r="A4" s="1">
        <v>1</v>
      </c>
      <c r="B4" s="2" t="s">
        <v>45</v>
      </c>
      <c r="C4" s="1">
        <v>58.4</v>
      </c>
      <c r="D4" s="1"/>
      <c r="E4" s="1">
        <v>55</v>
      </c>
      <c r="F4" s="1">
        <v>55</v>
      </c>
      <c r="G4" s="1">
        <v>55</v>
      </c>
      <c r="H4" s="1"/>
      <c r="I4" s="1"/>
      <c r="J4" s="1"/>
      <c r="K4" s="8"/>
      <c r="L4" s="9">
        <v>31848</v>
      </c>
      <c r="M4" s="1"/>
      <c r="N4" s="8"/>
      <c r="O4" s="39"/>
      <c r="P4" s="35"/>
      <c r="Q4" s="35"/>
      <c r="R4" s="35"/>
      <c r="S4" s="35"/>
      <c r="T4" s="35"/>
      <c r="U4" s="35"/>
      <c r="V4" s="37"/>
      <c r="W4" s="38"/>
    </row>
    <row r="5" spans="1:23" x14ac:dyDescent="0.25">
      <c r="A5" s="1">
        <v>2</v>
      </c>
      <c r="B5" s="2"/>
      <c r="C5" s="1"/>
      <c r="D5" s="1"/>
      <c r="E5" s="1"/>
      <c r="F5" s="1"/>
      <c r="G5" s="1"/>
      <c r="H5" s="1"/>
      <c r="I5" s="1"/>
      <c r="J5" s="1"/>
      <c r="K5" s="1"/>
      <c r="L5" s="9"/>
      <c r="M5" s="1"/>
      <c r="N5" s="8"/>
      <c r="O5" s="22">
        <v>1</v>
      </c>
      <c r="P5" s="23" t="s">
        <v>75</v>
      </c>
      <c r="Q5" s="24">
        <v>78.599999999999994</v>
      </c>
      <c r="R5" s="24">
        <v>55</v>
      </c>
      <c r="S5" s="24">
        <v>58</v>
      </c>
      <c r="T5" s="24">
        <f t="shared" ref="T5:T14" si="0">R5*S5/Q5</f>
        <v>40.585241730279904</v>
      </c>
      <c r="U5" s="24">
        <v>2</v>
      </c>
      <c r="V5" s="25" t="s">
        <v>2</v>
      </c>
      <c r="W5" s="26">
        <v>25179</v>
      </c>
    </row>
    <row r="6" spans="1:23" x14ac:dyDescent="0.25">
      <c r="A6" s="1">
        <v>3</v>
      </c>
      <c r="B6" s="2"/>
      <c r="C6" s="1"/>
      <c r="D6" s="1"/>
      <c r="E6" s="1"/>
      <c r="F6" s="1"/>
      <c r="G6" s="1"/>
      <c r="H6" s="1"/>
      <c r="I6" s="1"/>
      <c r="J6" s="1"/>
      <c r="K6" s="1"/>
      <c r="L6" s="9"/>
      <c r="M6" s="1"/>
      <c r="N6" s="8"/>
      <c r="O6" s="22">
        <v>2</v>
      </c>
      <c r="P6" s="23" t="s">
        <v>53</v>
      </c>
      <c r="Q6" s="24">
        <v>66.3</v>
      </c>
      <c r="R6" s="24">
        <v>55</v>
      </c>
      <c r="S6" s="24">
        <v>44</v>
      </c>
      <c r="T6" s="24">
        <f t="shared" si="0"/>
        <v>36.50075414781297</v>
      </c>
      <c r="U6" s="24">
        <v>5</v>
      </c>
      <c r="V6" s="25" t="s">
        <v>2</v>
      </c>
      <c r="W6" s="26">
        <v>32161</v>
      </c>
    </row>
    <row r="7" spans="1:23" x14ac:dyDescent="0.25">
      <c r="A7" s="1">
        <v>4</v>
      </c>
      <c r="B7" s="2"/>
      <c r="C7" s="1"/>
      <c r="D7" s="1"/>
      <c r="E7" s="1"/>
      <c r="F7" s="1"/>
      <c r="G7" s="1"/>
      <c r="H7" s="1"/>
      <c r="I7" s="1"/>
      <c r="J7" s="1"/>
      <c r="K7" s="1"/>
      <c r="L7" s="9"/>
      <c r="M7" s="1"/>
      <c r="N7" s="8"/>
      <c r="O7" s="22">
        <v>3</v>
      </c>
      <c r="P7" s="23" t="s">
        <v>74</v>
      </c>
      <c r="Q7" s="24">
        <v>74.7</v>
      </c>
      <c r="R7" s="24">
        <v>55</v>
      </c>
      <c r="S7" s="24">
        <v>51</v>
      </c>
      <c r="T7" s="24">
        <f t="shared" si="0"/>
        <v>37.550200803212853</v>
      </c>
      <c r="U7" s="24">
        <v>3</v>
      </c>
      <c r="V7" s="25" t="s">
        <v>2</v>
      </c>
      <c r="W7" s="26">
        <v>34242</v>
      </c>
    </row>
    <row r="8" spans="1:23" x14ac:dyDescent="0.25">
      <c r="A8" s="1">
        <v>5</v>
      </c>
      <c r="B8" s="2"/>
      <c r="C8" s="1"/>
      <c r="D8" s="1"/>
      <c r="E8" s="1"/>
      <c r="F8" s="1"/>
      <c r="G8" s="1"/>
      <c r="H8" s="1"/>
      <c r="I8" s="1"/>
      <c r="J8" s="1"/>
      <c r="K8" s="1"/>
      <c r="L8" s="9"/>
      <c r="M8" s="1"/>
      <c r="N8" s="8"/>
      <c r="O8" s="22">
        <v>4</v>
      </c>
      <c r="P8" s="23" t="s">
        <v>73</v>
      </c>
      <c r="Q8" s="24">
        <v>74.599999999999994</v>
      </c>
      <c r="R8" s="24">
        <v>55</v>
      </c>
      <c r="S8" s="24">
        <v>44</v>
      </c>
      <c r="T8" s="24">
        <f t="shared" si="0"/>
        <v>32.439678284182307</v>
      </c>
      <c r="U8" s="24">
        <v>6</v>
      </c>
      <c r="V8" s="25" t="s">
        <v>0</v>
      </c>
      <c r="W8" s="26">
        <v>33718</v>
      </c>
    </row>
    <row r="9" spans="1:23" x14ac:dyDescent="0.25">
      <c r="A9" s="8"/>
      <c r="B9" s="10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22">
        <v>5</v>
      </c>
      <c r="P9" s="23" t="s">
        <v>1</v>
      </c>
      <c r="Q9" s="24">
        <v>67.400000000000006</v>
      </c>
      <c r="R9" s="24">
        <v>55</v>
      </c>
      <c r="S9" s="24">
        <v>25</v>
      </c>
      <c r="T9" s="24">
        <f t="shared" si="0"/>
        <v>20.400593471810087</v>
      </c>
      <c r="U9" s="24">
        <v>7</v>
      </c>
      <c r="V9" s="25"/>
      <c r="W9" s="26">
        <v>32454</v>
      </c>
    </row>
    <row r="10" spans="1:23" x14ac:dyDescent="0.25">
      <c r="A10" s="43" t="s">
        <v>64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8"/>
      <c r="O10" s="22">
        <v>6</v>
      </c>
      <c r="P10" s="23" t="s">
        <v>72</v>
      </c>
      <c r="Q10" s="24">
        <v>87.6</v>
      </c>
      <c r="R10" s="24">
        <v>55</v>
      </c>
      <c r="S10" s="24">
        <v>79</v>
      </c>
      <c r="T10" s="24">
        <f t="shared" si="0"/>
        <v>49.600456621004568</v>
      </c>
      <c r="U10" s="24">
        <v>1</v>
      </c>
      <c r="V10" s="25" t="s">
        <v>71</v>
      </c>
      <c r="W10" s="26">
        <v>32453</v>
      </c>
    </row>
    <row r="11" spans="1:23" x14ac:dyDescent="0.25">
      <c r="A11" s="40" t="s">
        <v>16</v>
      </c>
      <c r="B11" s="36" t="s">
        <v>15</v>
      </c>
      <c r="C11" s="36" t="s">
        <v>14</v>
      </c>
      <c r="D11" s="36" t="s">
        <v>13</v>
      </c>
      <c r="E11" s="44" t="s">
        <v>12</v>
      </c>
      <c r="F11" s="45"/>
      <c r="G11" s="46"/>
      <c r="H11" s="36" t="s">
        <v>11</v>
      </c>
      <c r="I11" s="36" t="s">
        <v>10</v>
      </c>
      <c r="J11" s="36" t="s">
        <v>9</v>
      </c>
      <c r="K11" s="36" t="s">
        <v>8</v>
      </c>
      <c r="L11" s="36" t="s">
        <v>7</v>
      </c>
      <c r="M11" s="40" t="s">
        <v>6</v>
      </c>
      <c r="N11" s="8"/>
      <c r="O11" s="22">
        <v>1</v>
      </c>
      <c r="P11" s="23"/>
      <c r="Q11" s="24"/>
      <c r="R11" s="24">
        <v>55</v>
      </c>
      <c r="S11" s="24"/>
      <c r="T11" s="24" t="e">
        <f t="shared" si="0"/>
        <v>#DIV/0!</v>
      </c>
      <c r="U11" s="24"/>
      <c r="V11" s="25"/>
      <c r="W11" s="26"/>
    </row>
    <row r="12" spans="1:23" x14ac:dyDescent="0.25">
      <c r="A12" s="41"/>
      <c r="B12" s="37"/>
      <c r="C12" s="37"/>
      <c r="D12" s="37"/>
      <c r="E12" s="2">
        <v>1</v>
      </c>
      <c r="F12" s="2">
        <v>2</v>
      </c>
      <c r="G12" s="2">
        <v>3</v>
      </c>
      <c r="H12" s="37"/>
      <c r="I12" s="37"/>
      <c r="J12" s="37"/>
      <c r="K12" s="37"/>
      <c r="L12" s="37"/>
      <c r="M12" s="41"/>
      <c r="N12" s="8"/>
      <c r="O12" s="22">
        <v>2</v>
      </c>
      <c r="P12" s="23"/>
      <c r="Q12" s="24"/>
      <c r="R12" s="24">
        <v>55</v>
      </c>
      <c r="S12" s="24"/>
      <c r="T12" s="24" t="e">
        <f t="shared" si="0"/>
        <v>#DIV/0!</v>
      </c>
      <c r="U12" s="24"/>
      <c r="V12" s="25"/>
      <c r="W12" s="26"/>
    </row>
    <row r="13" spans="1:23" x14ac:dyDescent="0.25">
      <c r="A13" s="1">
        <v>1</v>
      </c>
      <c r="B13" s="2" t="s">
        <v>31</v>
      </c>
      <c r="C13" s="1">
        <v>63.4</v>
      </c>
      <c r="D13" s="1"/>
      <c r="E13" s="1">
        <v>65</v>
      </c>
      <c r="F13" s="1">
        <v>75</v>
      </c>
      <c r="G13" s="1">
        <v>80</v>
      </c>
      <c r="H13" s="1">
        <v>0.76939999999999997</v>
      </c>
      <c r="I13" s="1">
        <v>80</v>
      </c>
      <c r="J13" s="1">
        <f>H13*I13</f>
        <v>61.552</v>
      </c>
      <c r="K13" s="1" t="s">
        <v>63</v>
      </c>
      <c r="L13" s="9">
        <v>39430</v>
      </c>
      <c r="M13" s="1">
        <v>1</v>
      </c>
      <c r="N13" s="8"/>
      <c r="O13" s="22">
        <v>3</v>
      </c>
      <c r="P13" s="23"/>
      <c r="Q13" s="24"/>
      <c r="R13" s="24">
        <v>55</v>
      </c>
      <c r="S13" s="24"/>
      <c r="T13" s="24" t="e">
        <f t="shared" si="0"/>
        <v>#DIV/0!</v>
      </c>
      <c r="U13" s="24"/>
      <c r="V13" s="25"/>
      <c r="W13" s="26"/>
    </row>
    <row r="14" spans="1:23" ht="15.75" thickBot="1" x14ac:dyDescent="0.3">
      <c r="A14" s="1">
        <v>2</v>
      </c>
      <c r="B14" s="2"/>
      <c r="C14" s="1"/>
      <c r="D14" s="1"/>
      <c r="E14" s="1"/>
      <c r="F14" s="1"/>
      <c r="G14" s="1"/>
      <c r="H14" s="1"/>
      <c r="I14" s="1"/>
      <c r="J14" s="1">
        <f>H14*I14</f>
        <v>0</v>
      </c>
      <c r="K14" s="1"/>
      <c r="L14" s="9"/>
      <c r="M14" s="1"/>
      <c r="N14" s="8"/>
      <c r="O14" s="27">
        <v>3</v>
      </c>
      <c r="P14" s="16"/>
      <c r="Q14" s="4"/>
      <c r="R14" s="4">
        <v>55</v>
      </c>
      <c r="S14" s="4"/>
      <c r="T14" s="4" t="e">
        <f t="shared" si="0"/>
        <v>#DIV/0!</v>
      </c>
      <c r="U14" s="4"/>
      <c r="V14" s="28"/>
      <c r="W14" s="29"/>
    </row>
    <row r="15" spans="1:23" ht="15.75" thickBot="1" x14ac:dyDescent="0.3">
      <c r="A15" s="1">
        <v>3</v>
      </c>
      <c r="B15" s="2"/>
      <c r="C15" s="1"/>
      <c r="D15" s="1"/>
      <c r="E15" s="1"/>
      <c r="F15" s="1"/>
      <c r="G15" s="1"/>
      <c r="H15" s="1"/>
      <c r="I15" s="1"/>
      <c r="J15" s="1">
        <f>H15*I15</f>
        <v>0</v>
      </c>
      <c r="K15" s="1"/>
      <c r="L15" s="9"/>
      <c r="M15" s="1"/>
      <c r="N15" s="8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25">
      <c r="A16" s="1">
        <v>4</v>
      </c>
      <c r="B16" s="2"/>
      <c r="C16" s="1"/>
      <c r="D16" s="1"/>
      <c r="E16" s="1"/>
      <c r="F16" s="1"/>
      <c r="G16" s="1"/>
      <c r="H16" s="1"/>
      <c r="I16" s="1"/>
      <c r="J16" s="1">
        <f>H16*I16</f>
        <v>0</v>
      </c>
      <c r="K16" s="1"/>
      <c r="L16" s="9"/>
      <c r="M16" s="1"/>
      <c r="N16" s="8"/>
      <c r="O16" s="32" t="s">
        <v>70</v>
      </c>
      <c r="P16" s="33"/>
      <c r="Q16" s="33"/>
      <c r="R16" s="33"/>
      <c r="S16" s="33"/>
      <c r="T16" s="33"/>
      <c r="U16" s="33"/>
      <c r="V16" s="33"/>
      <c r="W16" s="34"/>
    </row>
    <row r="17" spans="1:23" x14ac:dyDescent="0.25">
      <c r="A17" s="1">
        <v>5</v>
      </c>
      <c r="B17" s="2"/>
      <c r="C17" s="1"/>
      <c r="D17" s="1"/>
      <c r="E17" s="1"/>
      <c r="F17" s="1"/>
      <c r="G17" s="1"/>
      <c r="H17" s="1"/>
      <c r="I17" s="1"/>
      <c r="J17" s="1">
        <f>H17*I17</f>
        <v>0</v>
      </c>
      <c r="K17" s="1"/>
      <c r="L17" s="9"/>
      <c r="M17" s="1"/>
      <c r="N17" s="8"/>
      <c r="O17" s="39" t="s">
        <v>16</v>
      </c>
      <c r="P17" s="35" t="s">
        <v>15</v>
      </c>
      <c r="Q17" s="35" t="s">
        <v>69</v>
      </c>
      <c r="R17" s="35" t="s">
        <v>68</v>
      </c>
      <c r="S17" s="35" t="s">
        <v>67</v>
      </c>
      <c r="T17" s="35" t="s">
        <v>66</v>
      </c>
      <c r="U17" s="35" t="s">
        <v>6</v>
      </c>
      <c r="V17" s="36" t="s">
        <v>8</v>
      </c>
      <c r="W17" s="38" t="s">
        <v>7</v>
      </c>
    </row>
    <row r="18" spans="1:23" x14ac:dyDescent="0.25">
      <c r="A18" s="7"/>
      <c r="B18" s="1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39"/>
      <c r="P18" s="35"/>
      <c r="Q18" s="35"/>
      <c r="R18" s="35"/>
      <c r="S18" s="35"/>
      <c r="T18" s="35"/>
      <c r="U18" s="35"/>
      <c r="V18" s="37"/>
      <c r="W18" s="38"/>
    </row>
    <row r="19" spans="1:23" x14ac:dyDescent="0.25">
      <c r="A19" s="7"/>
      <c r="B19" s="11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  <c r="O19" s="24">
        <v>1</v>
      </c>
      <c r="P19" s="23" t="s">
        <v>50</v>
      </c>
      <c r="Q19" s="24">
        <v>113.8</v>
      </c>
      <c r="R19" s="24">
        <v>75</v>
      </c>
      <c r="S19" s="24">
        <v>40</v>
      </c>
      <c r="T19" s="24">
        <f>R19*S19/Q19</f>
        <v>26.362038664323375</v>
      </c>
      <c r="U19" s="24">
        <v>1</v>
      </c>
      <c r="V19" s="24" t="s">
        <v>22</v>
      </c>
      <c r="W19" s="31">
        <v>28189</v>
      </c>
    </row>
    <row r="20" spans="1:23" x14ac:dyDescent="0.25">
      <c r="A20" s="7"/>
      <c r="B20" s="11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24">
        <v>2</v>
      </c>
      <c r="P20" s="23"/>
      <c r="Q20" s="24"/>
      <c r="R20" s="24"/>
      <c r="S20" s="24"/>
      <c r="T20" s="24"/>
      <c r="U20" s="24"/>
      <c r="V20" s="24"/>
      <c r="W20" s="31"/>
    </row>
    <row r="21" spans="1:23" x14ac:dyDescent="0.25">
      <c r="A21" s="7"/>
      <c r="B21" s="10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24">
        <v>3</v>
      </c>
      <c r="P21" s="23"/>
      <c r="Q21" s="24"/>
      <c r="R21" s="24"/>
      <c r="S21" s="24"/>
      <c r="T21" s="24"/>
      <c r="U21" s="24"/>
      <c r="V21" s="24"/>
      <c r="W21" s="31"/>
    </row>
    <row r="22" spans="1:23" x14ac:dyDescent="0.25">
      <c r="A22" s="43" t="s">
        <v>62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O22" s="19">
        <v>4</v>
      </c>
      <c r="P22" s="21"/>
      <c r="Q22" s="19"/>
      <c r="R22" s="19"/>
      <c r="S22" s="20"/>
      <c r="T22" s="19"/>
      <c r="U22" s="19"/>
      <c r="V22" s="19"/>
      <c r="W22" s="18"/>
    </row>
    <row r="23" spans="1:23" x14ac:dyDescent="0.25">
      <c r="A23" s="40" t="s">
        <v>16</v>
      </c>
      <c r="B23" s="36" t="s">
        <v>15</v>
      </c>
      <c r="C23" s="36" t="s">
        <v>14</v>
      </c>
      <c r="D23" s="36" t="s">
        <v>13</v>
      </c>
      <c r="E23" s="44" t="s">
        <v>12</v>
      </c>
      <c r="F23" s="45"/>
      <c r="G23" s="46"/>
      <c r="H23" s="36" t="s">
        <v>11</v>
      </c>
      <c r="I23" s="36" t="s">
        <v>10</v>
      </c>
      <c r="J23" s="36" t="s">
        <v>9</v>
      </c>
      <c r="K23" s="36" t="s">
        <v>8</v>
      </c>
      <c r="L23" s="36" t="s">
        <v>7</v>
      </c>
      <c r="M23" s="40" t="s">
        <v>6</v>
      </c>
      <c r="O23" s="19">
        <v>2</v>
      </c>
      <c r="P23" s="21"/>
      <c r="Q23" s="19"/>
      <c r="R23" s="19">
        <v>75</v>
      </c>
      <c r="S23" s="20"/>
      <c r="T23" s="19"/>
      <c r="U23" s="19"/>
      <c r="V23" s="19"/>
      <c r="W23" s="18"/>
    </row>
    <row r="24" spans="1:23" x14ac:dyDescent="0.25">
      <c r="A24" s="41"/>
      <c r="B24" s="37"/>
      <c r="C24" s="37"/>
      <c r="D24" s="37"/>
      <c r="E24" s="2">
        <v>1</v>
      </c>
      <c r="F24" s="2">
        <v>2</v>
      </c>
      <c r="G24" s="2">
        <v>3</v>
      </c>
      <c r="H24" s="37"/>
      <c r="I24" s="37"/>
      <c r="J24" s="37"/>
      <c r="K24" s="37"/>
      <c r="L24" s="37"/>
      <c r="M24" s="41"/>
      <c r="O24" s="19">
        <v>3</v>
      </c>
      <c r="P24" s="21"/>
      <c r="Q24" s="19"/>
      <c r="R24" s="19">
        <v>75</v>
      </c>
      <c r="S24" s="20"/>
      <c r="T24" s="19"/>
      <c r="U24" s="19"/>
      <c r="V24" s="19"/>
      <c r="W24" s="18"/>
    </row>
    <row r="25" spans="1:23" x14ac:dyDescent="0.25">
      <c r="A25" s="1">
        <v>1</v>
      </c>
      <c r="B25" s="2" t="s">
        <v>61</v>
      </c>
      <c r="C25" s="1">
        <v>81</v>
      </c>
      <c r="D25" s="1" t="s">
        <v>25</v>
      </c>
      <c r="E25" s="1">
        <v>140</v>
      </c>
      <c r="F25" s="1">
        <v>147.5</v>
      </c>
      <c r="G25" s="1">
        <v>147.5</v>
      </c>
      <c r="H25" s="1">
        <v>0.62729999999999997</v>
      </c>
      <c r="I25" s="1">
        <v>140</v>
      </c>
      <c r="J25" s="1">
        <f>H25*I25</f>
        <v>87.822000000000003</v>
      </c>
      <c r="K25" s="1" t="s">
        <v>0</v>
      </c>
      <c r="L25" s="9">
        <v>34454</v>
      </c>
      <c r="M25" s="1">
        <v>2</v>
      </c>
      <c r="O25" s="19">
        <v>4</v>
      </c>
      <c r="P25" s="21"/>
      <c r="Q25" s="19"/>
      <c r="R25" s="19">
        <v>75</v>
      </c>
      <c r="S25" s="20"/>
      <c r="T25" s="19"/>
      <c r="U25" s="19"/>
      <c r="V25" s="19"/>
      <c r="W25" s="18"/>
    </row>
    <row r="26" spans="1:23" x14ac:dyDescent="0.25">
      <c r="A26" s="1">
        <v>2</v>
      </c>
      <c r="B26" s="2" t="s">
        <v>26</v>
      </c>
      <c r="C26" s="1">
        <v>81.599999999999994</v>
      </c>
      <c r="D26" s="1" t="s">
        <v>25</v>
      </c>
      <c r="E26" s="1">
        <v>105</v>
      </c>
      <c r="F26" s="1">
        <v>115</v>
      </c>
      <c r="G26" s="1">
        <v>125</v>
      </c>
      <c r="H26" s="1">
        <v>0.62409999999999999</v>
      </c>
      <c r="I26" s="1">
        <v>115</v>
      </c>
      <c r="J26" s="1">
        <f>H26*I26</f>
        <v>71.771500000000003</v>
      </c>
      <c r="K26" s="1" t="s">
        <v>24</v>
      </c>
      <c r="L26" s="9">
        <v>32293</v>
      </c>
      <c r="M26" s="1">
        <v>3</v>
      </c>
      <c r="O26" s="19">
        <v>5</v>
      </c>
      <c r="P26" s="21"/>
      <c r="Q26" s="19"/>
      <c r="R26" s="19">
        <v>75</v>
      </c>
      <c r="S26" s="20"/>
      <c r="T26" s="19"/>
      <c r="U26" s="19"/>
      <c r="V26" s="19"/>
      <c r="W26" s="18"/>
    </row>
    <row r="27" spans="1:23" x14ac:dyDescent="0.25">
      <c r="A27" s="1">
        <v>3</v>
      </c>
      <c r="B27" s="2" t="s">
        <v>60</v>
      </c>
      <c r="C27" s="1">
        <v>78.7</v>
      </c>
      <c r="D27" s="1" t="s">
        <v>25</v>
      </c>
      <c r="E27" s="1">
        <v>150</v>
      </c>
      <c r="F27" s="1">
        <v>152.5</v>
      </c>
      <c r="G27" s="1">
        <v>152.5</v>
      </c>
      <c r="H27" s="1">
        <v>0.64049999999999996</v>
      </c>
      <c r="I27" s="1">
        <v>152.5</v>
      </c>
      <c r="J27" s="1">
        <f>H27*I27</f>
        <v>97.676249999999996</v>
      </c>
      <c r="K27" s="1" t="s">
        <v>2</v>
      </c>
      <c r="L27" s="9">
        <v>33301</v>
      </c>
      <c r="M27" s="1">
        <v>1</v>
      </c>
    </row>
    <row r="28" spans="1:23" x14ac:dyDescent="0.25">
      <c r="A28" s="1">
        <v>4</v>
      </c>
      <c r="B28" s="2" t="s">
        <v>59</v>
      </c>
      <c r="C28" s="1">
        <v>97.9</v>
      </c>
      <c r="D28" s="1" t="s">
        <v>56</v>
      </c>
      <c r="E28" s="1">
        <v>150</v>
      </c>
      <c r="F28" s="1">
        <v>162.5</v>
      </c>
      <c r="G28" s="1">
        <v>167</v>
      </c>
      <c r="H28" s="1">
        <v>0.55940000000000001</v>
      </c>
      <c r="I28" s="1">
        <v>167</v>
      </c>
      <c r="J28" s="1">
        <f>H28*I28</f>
        <v>93.419799999999995</v>
      </c>
      <c r="K28" s="1" t="s">
        <v>2</v>
      </c>
      <c r="L28" s="9">
        <v>33598</v>
      </c>
      <c r="M28" s="1">
        <v>1</v>
      </c>
    </row>
    <row r="29" spans="1:23" x14ac:dyDescent="0.25">
      <c r="A29" s="1">
        <v>5</v>
      </c>
      <c r="B29" s="2" t="s">
        <v>58</v>
      </c>
      <c r="C29" s="1">
        <v>97.5</v>
      </c>
      <c r="D29" s="1" t="s">
        <v>56</v>
      </c>
      <c r="E29" s="1">
        <v>130</v>
      </c>
      <c r="F29" s="1">
        <v>130</v>
      </c>
      <c r="G29" s="1">
        <v>142.5</v>
      </c>
      <c r="H29" s="1"/>
      <c r="I29" s="1"/>
      <c r="J29" s="1"/>
      <c r="K29" s="1"/>
      <c r="L29" s="9">
        <v>31704</v>
      </c>
      <c r="M29" s="1">
        <v>3</v>
      </c>
    </row>
    <row r="30" spans="1:23" x14ac:dyDescent="0.25">
      <c r="A30" s="1">
        <v>6</v>
      </c>
      <c r="B30" s="2" t="s">
        <v>57</v>
      </c>
      <c r="C30" s="1">
        <v>87.6</v>
      </c>
      <c r="D30" s="1" t="s">
        <v>56</v>
      </c>
      <c r="E30" s="1">
        <v>145</v>
      </c>
      <c r="F30" s="1">
        <v>150</v>
      </c>
      <c r="G30" s="1">
        <v>155</v>
      </c>
      <c r="H30" s="1">
        <v>0.59519999999999995</v>
      </c>
      <c r="I30" s="1">
        <v>150</v>
      </c>
      <c r="J30" s="1">
        <f t="shared" ref="J30:J37" si="1">H30*I30</f>
        <v>89.279999999999987</v>
      </c>
      <c r="K30" s="1" t="s">
        <v>0</v>
      </c>
      <c r="L30" s="9">
        <v>32453</v>
      </c>
      <c r="M30" s="1">
        <v>2</v>
      </c>
    </row>
    <row r="31" spans="1:23" ht="15" customHeight="1" x14ac:dyDescent="0.25">
      <c r="A31" s="1">
        <v>7</v>
      </c>
      <c r="B31" s="2" t="s">
        <v>55</v>
      </c>
      <c r="C31" s="1">
        <v>109.8</v>
      </c>
      <c r="D31" s="1" t="s">
        <v>54</v>
      </c>
      <c r="E31" s="1">
        <v>145</v>
      </c>
      <c r="F31" s="1">
        <v>150</v>
      </c>
      <c r="G31" s="1">
        <v>155</v>
      </c>
      <c r="H31" s="1">
        <v>0.53669999999999995</v>
      </c>
      <c r="I31" s="1">
        <v>155</v>
      </c>
      <c r="J31" s="1">
        <f t="shared" si="1"/>
        <v>83.188499999999991</v>
      </c>
      <c r="K31" s="1" t="s">
        <v>0</v>
      </c>
      <c r="L31" s="9">
        <v>32844</v>
      </c>
      <c r="M31" s="1">
        <v>1</v>
      </c>
    </row>
    <row r="32" spans="1:23" x14ac:dyDescent="0.25">
      <c r="A32" s="1">
        <v>8</v>
      </c>
      <c r="B32" s="2" t="s">
        <v>37</v>
      </c>
      <c r="C32" s="1">
        <v>107.9</v>
      </c>
      <c r="D32" s="1" t="s">
        <v>54</v>
      </c>
      <c r="E32" s="1">
        <v>130</v>
      </c>
      <c r="F32" s="1">
        <v>140</v>
      </c>
      <c r="G32" s="1">
        <v>147.5</v>
      </c>
      <c r="H32" s="1">
        <v>0.53920000000000001</v>
      </c>
      <c r="I32" s="1">
        <v>140</v>
      </c>
      <c r="J32" s="1">
        <f t="shared" si="1"/>
        <v>75.488</v>
      </c>
      <c r="K32" s="1" t="s">
        <v>24</v>
      </c>
      <c r="L32" s="9">
        <v>34459</v>
      </c>
      <c r="M32" s="1">
        <v>2</v>
      </c>
    </row>
    <row r="33" spans="1:13" x14ac:dyDescent="0.25">
      <c r="A33" s="1">
        <v>9</v>
      </c>
      <c r="B33" s="2" t="s">
        <v>27</v>
      </c>
      <c r="C33" s="1">
        <v>74</v>
      </c>
      <c r="D33" s="1" t="s">
        <v>52</v>
      </c>
      <c r="E33" s="1">
        <v>115</v>
      </c>
      <c r="F33" s="1">
        <v>120</v>
      </c>
      <c r="G33" s="1"/>
      <c r="H33" s="1">
        <v>0.67159999999999997</v>
      </c>
      <c r="I33" s="1">
        <v>120</v>
      </c>
      <c r="J33" s="1">
        <f t="shared" si="1"/>
        <v>80.591999999999999</v>
      </c>
      <c r="K33" s="1" t="s">
        <v>0</v>
      </c>
      <c r="L33" s="9">
        <v>35630</v>
      </c>
      <c r="M33" s="1">
        <v>1</v>
      </c>
    </row>
    <row r="34" spans="1:13" x14ac:dyDescent="0.25">
      <c r="A34" s="1">
        <v>11</v>
      </c>
      <c r="B34" s="2" t="s">
        <v>1</v>
      </c>
      <c r="C34" s="1">
        <v>67.400000000000006</v>
      </c>
      <c r="D34" s="1" t="s">
        <v>52</v>
      </c>
      <c r="E34" s="1">
        <v>80</v>
      </c>
      <c r="F34" s="1">
        <v>87.5</v>
      </c>
      <c r="G34" s="1">
        <v>90</v>
      </c>
      <c r="H34" s="1">
        <v>0.7268</v>
      </c>
      <c r="I34" s="1">
        <v>87.5</v>
      </c>
      <c r="J34" s="1">
        <f t="shared" si="1"/>
        <v>63.594999999999999</v>
      </c>
      <c r="K34" s="1" t="s">
        <v>22</v>
      </c>
      <c r="L34" s="9">
        <v>32454</v>
      </c>
      <c r="M34" s="1">
        <v>3</v>
      </c>
    </row>
    <row r="35" spans="1:13" x14ac:dyDescent="0.25">
      <c r="A35" s="1">
        <v>12</v>
      </c>
      <c r="B35" s="2" t="s">
        <v>53</v>
      </c>
      <c r="C35" s="1">
        <v>66.3</v>
      </c>
      <c r="D35" s="1" t="s">
        <v>52</v>
      </c>
      <c r="E35" s="1"/>
      <c r="F35" s="1">
        <v>105</v>
      </c>
      <c r="G35" s="1">
        <v>110</v>
      </c>
      <c r="H35" s="1">
        <v>0.73770000000000002</v>
      </c>
      <c r="I35" s="1">
        <v>105</v>
      </c>
      <c r="J35" s="1">
        <f t="shared" si="1"/>
        <v>77.458500000000001</v>
      </c>
      <c r="K35" s="1" t="s">
        <v>24</v>
      </c>
      <c r="L35" s="9">
        <v>32161</v>
      </c>
      <c r="M35" s="1">
        <v>2</v>
      </c>
    </row>
    <row r="36" spans="1:13" x14ac:dyDescent="0.25">
      <c r="A36" s="1">
        <v>13</v>
      </c>
      <c r="B36" s="2"/>
      <c r="C36" s="1"/>
      <c r="D36" s="1"/>
      <c r="E36" s="1"/>
      <c r="F36" s="1"/>
      <c r="G36" s="1"/>
      <c r="H36" s="1"/>
      <c r="I36" s="1"/>
      <c r="J36" s="1">
        <f t="shared" si="1"/>
        <v>0</v>
      </c>
      <c r="K36" s="1"/>
      <c r="L36" s="9"/>
      <c r="M36" s="1"/>
    </row>
    <row r="37" spans="1:13" x14ac:dyDescent="0.25">
      <c r="A37" s="1">
        <v>14</v>
      </c>
      <c r="B37" s="2"/>
      <c r="C37" s="1"/>
      <c r="D37" s="1"/>
      <c r="E37" s="1"/>
      <c r="F37" s="1"/>
      <c r="G37" s="1"/>
      <c r="H37" s="1"/>
      <c r="I37" s="1"/>
      <c r="J37" s="1">
        <f t="shared" si="1"/>
        <v>0</v>
      </c>
      <c r="K37" s="1"/>
      <c r="L37" s="9"/>
      <c r="M37" s="1"/>
    </row>
    <row r="38" spans="1:13" x14ac:dyDescent="0.25">
      <c r="A38" s="11"/>
      <c r="B38" s="10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25">
      <c r="A39" s="8"/>
      <c r="B39" s="10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x14ac:dyDescent="0.25">
      <c r="A40" s="8"/>
      <c r="B40" s="10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x14ac:dyDescent="0.25">
      <c r="A41" s="8"/>
      <c r="B41" s="10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x14ac:dyDescent="0.25">
      <c r="A42" s="43" t="s">
        <v>51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</row>
    <row r="43" spans="1:13" x14ac:dyDescent="0.25">
      <c r="A43" s="40" t="s">
        <v>16</v>
      </c>
      <c r="B43" s="36" t="s">
        <v>15</v>
      </c>
      <c r="C43" s="36" t="s">
        <v>14</v>
      </c>
      <c r="D43" s="36" t="s">
        <v>13</v>
      </c>
      <c r="E43" s="44" t="s">
        <v>12</v>
      </c>
      <c r="F43" s="45"/>
      <c r="G43" s="46"/>
      <c r="H43" s="36" t="s">
        <v>11</v>
      </c>
      <c r="I43" s="36" t="s">
        <v>10</v>
      </c>
      <c r="J43" s="36" t="s">
        <v>9</v>
      </c>
      <c r="K43" s="36" t="s">
        <v>8</v>
      </c>
      <c r="L43" s="36" t="s">
        <v>7</v>
      </c>
      <c r="M43" s="40" t="s">
        <v>6</v>
      </c>
    </row>
    <row r="44" spans="1:13" x14ac:dyDescent="0.25">
      <c r="A44" s="41"/>
      <c r="B44" s="37"/>
      <c r="C44" s="37"/>
      <c r="D44" s="37"/>
      <c r="E44" s="2">
        <v>1</v>
      </c>
      <c r="F44" s="2">
        <v>2</v>
      </c>
      <c r="G44" s="2">
        <v>3</v>
      </c>
      <c r="H44" s="37"/>
      <c r="I44" s="37"/>
      <c r="J44" s="37"/>
      <c r="K44" s="37"/>
      <c r="L44" s="37"/>
      <c r="M44" s="41"/>
    </row>
    <row r="45" spans="1:13" x14ac:dyDescent="0.25">
      <c r="A45" s="1">
        <v>1</v>
      </c>
      <c r="B45" s="2" t="s">
        <v>50</v>
      </c>
      <c r="C45" s="1">
        <v>113.8</v>
      </c>
      <c r="D45" s="1"/>
      <c r="E45" s="1">
        <v>190</v>
      </c>
      <c r="F45" s="1">
        <v>195</v>
      </c>
      <c r="G45" s="1">
        <v>200</v>
      </c>
      <c r="H45" s="1">
        <v>0.53249999999999997</v>
      </c>
      <c r="I45" s="1">
        <v>190</v>
      </c>
      <c r="J45" s="1">
        <f>H45*I45</f>
        <v>101.175</v>
      </c>
      <c r="K45" s="1" t="s">
        <v>2</v>
      </c>
      <c r="L45" s="9">
        <v>28189</v>
      </c>
      <c r="M45" s="1">
        <v>1</v>
      </c>
    </row>
    <row r="46" spans="1:13" x14ac:dyDescent="0.25">
      <c r="A46" s="1">
        <v>2</v>
      </c>
      <c r="B46" s="2" t="s">
        <v>33</v>
      </c>
      <c r="C46" s="1">
        <v>105</v>
      </c>
      <c r="D46" s="1"/>
      <c r="E46" s="1">
        <v>150</v>
      </c>
      <c r="F46" s="1">
        <v>155</v>
      </c>
      <c r="G46" s="1">
        <v>155</v>
      </c>
      <c r="H46" s="1">
        <v>0.54369999999999996</v>
      </c>
      <c r="I46" s="1">
        <v>150</v>
      </c>
      <c r="J46" s="1">
        <f>H46*I46</f>
        <v>81.554999999999993</v>
      </c>
      <c r="K46" s="1" t="s">
        <v>0</v>
      </c>
      <c r="L46" s="9">
        <v>25584</v>
      </c>
      <c r="M46" s="1">
        <v>2</v>
      </c>
    </row>
    <row r="47" spans="1:13" x14ac:dyDescent="0.25">
      <c r="A47" s="1">
        <v>3</v>
      </c>
      <c r="B47" s="2"/>
      <c r="C47" s="1"/>
      <c r="D47" s="1"/>
      <c r="E47" s="1"/>
      <c r="F47" s="1"/>
      <c r="G47" s="1"/>
      <c r="H47" s="1"/>
      <c r="I47" s="1"/>
      <c r="J47" s="1">
        <f>H47*I47</f>
        <v>0</v>
      </c>
      <c r="K47" s="1"/>
      <c r="L47" s="9"/>
      <c r="M47" s="1"/>
    </row>
    <row r="48" spans="1:13" x14ac:dyDescent="0.25">
      <c r="A48" s="1">
        <v>4</v>
      </c>
      <c r="B48" s="2"/>
      <c r="C48" s="1"/>
      <c r="D48" s="1"/>
      <c r="E48" s="1"/>
      <c r="F48" s="1"/>
      <c r="G48" s="1"/>
      <c r="H48" s="1"/>
      <c r="I48" s="1"/>
      <c r="J48" s="1">
        <f>H48*I48</f>
        <v>0</v>
      </c>
      <c r="K48" s="1"/>
      <c r="L48" s="9"/>
      <c r="M48" s="1"/>
    </row>
    <row r="49" spans="1:13" x14ac:dyDescent="0.25">
      <c r="A49" s="1">
        <v>5</v>
      </c>
      <c r="B49" s="2"/>
      <c r="C49" s="1"/>
      <c r="D49" s="1"/>
      <c r="E49" s="1"/>
      <c r="F49" s="1"/>
      <c r="G49" s="1"/>
      <c r="H49" s="1"/>
      <c r="I49" s="1"/>
      <c r="J49" s="1">
        <f>H49*I49</f>
        <v>0</v>
      </c>
      <c r="K49" s="1"/>
      <c r="L49" s="9"/>
      <c r="M49" s="1"/>
    </row>
    <row r="50" spans="1:13" x14ac:dyDescent="0.25">
      <c r="A50" s="3"/>
      <c r="B50" s="12"/>
      <c r="C50" s="3"/>
      <c r="D50" s="3"/>
      <c r="E50" s="3"/>
      <c r="F50" s="3"/>
      <c r="G50" s="3"/>
      <c r="H50" s="3"/>
      <c r="I50" s="3"/>
      <c r="J50" s="3"/>
      <c r="K50" s="3"/>
      <c r="L50" s="13"/>
      <c r="M50" s="3"/>
    </row>
    <row r="51" spans="1:13" x14ac:dyDescent="0.25">
      <c r="A51" s="43" t="s">
        <v>49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</row>
    <row r="52" spans="1:13" x14ac:dyDescent="0.25">
      <c r="A52" s="40" t="s">
        <v>16</v>
      </c>
      <c r="B52" s="36" t="s">
        <v>15</v>
      </c>
      <c r="C52" s="36" t="s">
        <v>14</v>
      </c>
      <c r="D52" s="36" t="s">
        <v>13</v>
      </c>
      <c r="E52" s="44" t="s">
        <v>12</v>
      </c>
      <c r="F52" s="45"/>
      <c r="G52" s="46"/>
      <c r="H52" s="36" t="s">
        <v>48</v>
      </c>
      <c r="I52" s="36" t="s">
        <v>10</v>
      </c>
      <c r="J52" s="36" t="s">
        <v>9</v>
      </c>
      <c r="K52" s="36" t="s">
        <v>8</v>
      </c>
      <c r="L52" s="36" t="s">
        <v>7</v>
      </c>
      <c r="M52" s="40" t="s">
        <v>6</v>
      </c>
    </row>
    <row r="53" spans="1:13" x14ac:dyDescent="0.25">
      <c r="A53" s="41"/>
      <c r="B53" s="37"/>
      <c r="C53" s="37"/>
      <c r="D53" s="37"/>
      <c r="E53" s="2">
        <v>1</v>
      </c>
      <c r="F53" s="2">
        <v>2</v>
      </c>
      <c r="G53" s="2">
        <v>3</v>
      </c>
      <c r="H53" s="37"/>
      <c r="I53" s="37"/>
      <c r="J53" s="37"/>
      <c r="K53" s="37"/>
      <c r="L53" s="37"/>
      <c r="M53" s="41"/>
    </row>
    <row r="54" spans="1:13" x14ac:dyDescent="0.25">
      <c r="A54" s="1">
        <v>1</v>
      </c>
      <c r="B54" s="2" t="s">
        <v>47</v>
      </c>
      <c r="C54" s="1">
        <v>80.400000000000006</v>
      </c>
      <c r="D54" s="1"/>
      <c r="E54" s="1">
        <v>115</v>
      </c>
      <c r="F54" s="1">
        <v>120</v>
      </c>
      <c r="G54" s="1">
        <v>135</v>
      </c>
      <c r="H54" s="14" t="s">
        <v>46</v>
      </c>
      <c r="I54" s="1">
        <v>120</v>
      </c>
      <c r="J54" s="1"/>
      <c r="K54" s="1" t="s">
        <v>24</v>
      </c>
      <c r="L54" s="9">
        <v>32048</v>
      </c>
      <c r="M54" s="1">
        <v>2</v>
      </c>
    </row>
    <row r="55" spans="1:13" x14ac:dyDescent="0.25">
      <c r="A55" s="1">
        <v>2</v>
      </c>
      <c r="B55" s="2" t="s">
        <v>45</v>
      </c>
      <c r="C55" s="1">
        <v>58.4</v>
      </c>
      <c r="D55" s="1"/>
      <c r="E55" s="1">
        <v>120</v>
      </c>
      <c r="F55" s="1">
        <v>130</v>
      </c>
      <c r="G55" s="1">
        <v>130</v>
      </c>
      <c r="H55" s="14" t="s">
        <v>44</v>
      </c>
      <c r="I55" s="1">
        <v>120</v>
      </c>
      <c r="J55" s="1"/>
      <c r="K55" s="1" t="s">
        <v>0</v>
      </c>
      <c r="L55" s="9">
        <v>31848</v>
      </c>
      <c r="M55" s="1">
        <v>1</v>
      </c>
    </row>
    <row r="56" spans="1:13" x14ac:dyDescent="0.25">
      <c r="A56" s="1">
        <v>3</v>
      </c>
      <c r="B56" s="2"/>
      <c r="C56" s="1"/>
      <c r="D56" s="1"/>
      <c r="E56" s="1"/>
      <c r="F56" s="1"/>
      <c r="G56" s="1"/>
      <c r="H56" s="1"/>
      <c r="I56" s="1"/>
      <c r="J56" s="1"/>
      <c r="K56" s="1"/>
      <c r="L56" s="9"/>
      <c r="M56" s="1"/>
    </row>
    <row r="57" spans="1:13" x14ac:dyDescent="0.25">
      <c r="A57" s="1">
        <v>4</v>
      </c>
      <c r="B57" s="2"/>
      <c r="C57" s="1"/>
      <c r="D57" s="1"/>
      <c r="E57" s="1"/>
      <c r="F57" s="1"/>
      <c r="G57" s="1"/>
      <c r="H57" s="1"/>
      <c r="I57" s="1"/>
      <c r="J57" s="1"/>
      <c r="K57" s="1"/>
      <c r="L57" s="9"/>
      <c r="M57" s="1"/>
    </row>
    <row r="58" spans="1:13" x14ac:dyDescent="0.25">
      <c r="A58" s="1">
        <v>5</v>
      </c>
      <c r="B58" s="2"/>
      <c r="C58" s="1"/>
      <c r="D58" s="1"/>
      <c r="E58" s="1"/>
      <c r="F58" s="1"/>
      <c r="G58" s="1"/>
      <c r="H58" s="1"/>
      <c r="I58" s="1"/>
      <c r="J58" s="1"/>
      <c r="K58" s="1"/>
      <c r="L58" s="9"/>
      <c r="M58" s="1"/>
    </row>
    <row r="59" spans="1:13" ht="15.75" thickBot="1" x14ac:dyDescent="0.3">
      <c r="A59" s="3"/>
      <c r="B59" s="12"/>
      <c r="C59" s="3"/>
      <c r="D59" s="3"/>
      <c r="E59" s="3"/>
      <c r="F59" s="3"/>
      <c r="G59" s="3"/>
      <c r="H59" s="3"/>
      <c r="I59" s="3"/>
      <c r="J59" s="3"/>
      <c r="K59" s="3"/>
      <c r="L59" s="13"/>
      <c r="M59" s="3"/>
    </row>
    <row r="60" spans="1:13" x14ac:dyDescent="0.25">
      <c r="A60" s="48" t="s">
        <v>43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50"/>
    </row>
    <row r="61" spans="1:13" x14ac:dyDescent="0.25">
      <c r="A61" s="51" t="s">
        <v>16</v>
      </c>
      <c r="B61" s="47" t="s">
        <v>15</v>
      </c>
      <c r="C61" s="47" t="s">
        <v>14</v>
      </c>
      <c r="D61" s="36" t="s">
        <v>13</v>
      </c>
      <c r="E61" s="47" t="s">
        <v>12</v>
      </c>
      <c r="F61" s="47"/>
      <c r="G61" s="47"/>
      <c r="H61" s="47" t="s">
        <v>11</v>
      </c>
      <c r="I61" s="47" t="s">
        <v>10</v>
      </c>
      <c r="J61" s="47" t="s">
        <v>9</v>
      </c>
      <c r="K61" s="47" t="s">
        <v>8</v>
      </c>
      <c r="L61" s="47" t="s">
        <v>7</v>
      </c>
      <c r="M61" s="42" t="s">
        <v>6</v>
      </c>
    </row>
    <row r="62" spans="1:13" x14ac:dyDescent="0.25">
      <c r="A62" s="51"/>
      <c r="B62" s="47"/>
      <c r="C62" s="47"/>
      <c r="D62" s="37"/>
      <c r="E62" s="2">
        <v>1</v>
      </c>
      <c r="F62" s="2">
        <v>2</v>
      </c>
      <c r="G62" s="2">
        <v>3</v>
      </c>
      <c r="H62" s="47"/>
      <c r="I62" s="47"/>
      <c r="J62" s="47"/>
      <c r="K62" s="47"/>
      <c r="L62" s="47"/>
      <c r="M62" s="42"/>
    </row>
    <row r="63" spans="1:13" x14ac:dyDescent="0.25">
      <c r="A63" s="6">
        <v>1</v>
      </c>
      <c r="B63" s="2" t="s">
        <v>31</v>
      </c>
      <c r="C63" s="1">
        <v>63.4</v>
      </c>
      <c r="D63" s="1"/>
      <c r="E63" s="1">
        <v>80</v>
      </c>
      <c r="F63" s="1">
        <v>100</v>
      </c>
      <c r="G63" s="1">
        <v>120</v>
      </c>
      <c r="H63" s="1">
        <v>0.76939999999999997</v>
      </c>
      <c r="I63" s="1">
        <v>120</v>
      </c>
      <c r="J63" s="1">
        <f>H63*I63</f>
        <v>92.328000000000003</v>
      </c>
      <c r="K63" s="1" t="s">
        <v>42</v>
      </c>
      <c r="L63" s="9">
        <v>39430</v>
      </c>
      <c r="M63" s="15">
        <v>1</v>
      </c>
    </row>
    <row r="64" spans="1:13" x14ac:dyDescent="0.25">
      <c r="A64" s="6">
        <v>2</v>
      </c>
      <c r="B64" s="2"/>
      <c r="C64" s="1"/>
      <c r="D64" s="1"/>
      <c r="E64" s="1"/>
      <c r="F64" s="1"/>
      <c r="G64" s="1"/>
      <c r="H64" s="1"/>
      <c r="I64" s="1"/>
      <c r="J64" s="1"/>
      <c r="K64" s="1"/>
      <c r="L64" s="9"/>
      <c r="M64" s="15"/>
    </row>
    <row r="65" spans="1:13" x14ac:dyDescent="0.25">
      <c r="A65" s="6">
        <v>3</v>
      </c>
      <c r="B65" s="2"/>
      <c r="C65" s="1"/>
      <c r="D65" s="1"/>
      <c r="E65" s="1"/>
      <c r="F65" s="1"/>
      <c r="G65" s="1"/>
      <c r="H65" s="1"/>
      <c r="I65" s="1"/>
      <c r="J65" s="1"/>
      <c r="K65" s="1"/>
      <c r="L65" s="9"/>
      <c r="M65" s="15"/>
    </row>
    <row r="66" spans="1:13" x14ac:dyDescent="0.25">
      <c r="A66" s="6">
        <v>4</v>
      </c>
      <c r="B66" s="2"/>
      <c r="C66" s="1"/>
      <c r="D66" s="1"/>
      <c r="E66" s="1"/>
      <c r="F66" s="1"/>
      <c r="G66" s="1"/>
      <c r="H66" s="1"/>
      <c r="I66" s="1"/>
      <c r="J66" s="1"/>
      <c r="K66" s="1"/>
      <c r="L66" s="9"/>
      <c r="M66" s="15"/>
    </row>
    <row r="67" spans="1:13" ht="15.75" thickBot="1" x14ac:dyDescent="0.3">
      <c r="A67" s="5">
        <v>5</v>
      </c>
      <c r="B67" s="16"/>
      <c r="C67" s="4"/>
      <c r="D67" s="4"/>
      <c r="E67" s="4"/>
      <c r="F67" s="4"/>
      <c r="G67" s="4"/>
      <c r="H67" s="4"/>
      <c r="I67" s="4"/>
      <c r="J67" s="4"/>
      <c r="K67" s="4"/>
      <c r="L67" s="4"/>
      <c r="M67" s="17"/>
    </row>
    <row r="68" spans="1:13" x14ac:dyDescent="0.25">
      <c r="A68" s="3"/>
      <c r="B68" s="12"/>
      <c r="C68" s="3"/>
      <c r="D68" s="3"/>
      <c r="E68" s="3"/>
      <c r="F68" s="3"/>
      <c r="G68" s="3"/>
      <c r="H68" s="3"/>
      <c r="I68" s="3"/>
      <c r="J68" s="3"/>
      <c r="K68" s="3"/>
      <c r="L68" s="13"/>
      <c r="M68" s="3"/>
    </row>
    <row r="69" spans="1:13" x14ac:dyDescent="0.25">
      <c r="A69" s="43" t="s">
        <v>41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</row>
    <row r="70" spans="1:13" x14ac:dyDescent="0.25">
      <c r="A70" s="40" t="s">
        <v>16</v>
      </c>
      <c r="B70" s="36" t="s">
        <v>15</v>
      </c>
      <c r="C70" s="36" t="s">
        <v>14</v>
      </c>
      <c r="D70" s="36" t="s">
        <v>13</v>
      </c>
      <c r="E70" s="44" t="s">
        <v>12</v>
      </c>
      <c r="F70" s="45"/>
      <c r="G70" s="46"/>
      <c r="H70" s="36" t="s">
        <v>11</v>
      </c>
      <c r="I70" s="36" t="s">
        <v>10</v>
      </c>
      <c r="J70" s="36" t="s">
        <v>9</v>
      </c>
      <c r="K70" s="36" t="s">
        <v>8</v>
      </c>
      <c r="L70" s="36" t="s">
        <v>7</v>
      </c>
      <c r="M70" s="40" t="s">
        <v>6</v>
      </c>
    </row>
    <row r="71" spans="1:13" x14ac:dyDescent="0.25">
      <c r="A71" s="41"/>
      <c r="B71" s="37"/>
      <c r="C71" s="37"/>
      <c r="D71" s="37"/>
      <c r="E71" s="2">
        <v>1</v>
      </c>
      <c r="F71" s="2">
        <v>2</v>
      </c>
      <c r="G71" s="2">
        <v>3</v>
      </c>
      <c r="H71" s="37"/>
      <c r="I71" s="37"/>
      <c r="J71" s="37"/>
      <c r="K71" s="37"/>
      <c r="L71" s="37"/>
      <c r="M71" s="41"/>
    </row>
    <row r="72" spans="1:13" x14ac:dyDescent="0.25">
      <c r="A72" s="1">
        <v>1</v>
      </c>
      <c r="B72" s="2" t="s">
        <v>40</v>
      </c>
      <c r="C72" s="1">
        <v>88.8</v>
      </c>
      <c r="D72" s="1" t="s">
        <v>35</v>
      </c>
      <c r="E72" s="1">
        <v>180</v>
      </c>
      <c r="F72" s="1">
        <v>190</v>
      </c>
      <c r="G72" s="1">
        <v>200</v>
      </c>
      <c r="H72" s="1">
        <v>0.59009999999999996</v>
      </c>
      <c r="I72" s="1">
        <v>200</v>
      </c>
      <c r="J72" s="1">
        <f t="shared" ref="J72:J80" si="2">H72*I72</f>
        <v>118.02</v>
      </c>
      <c r="K72" s="1" t="s">
        <v>0</v>
      </c>
      <c r="L72" s="9">
        <v>32227</v>
      </c>
      <c r="M72" s="1">
        <v>3</v>
      </c>
    </row>
    <row r="73" spans="1:13" x14ac:dyDescent="0.25">
      <c r="A73" s="1">
        <v>2</v>
      </c>
      <c r="B73" s="2" t="s">
        <v>39</v>
      </c>
      <c r="C73" s="1">
        <v>92.8</v>
      </c>
      <c r="D73" s="1" t="s">
        <v>35</v>
      </c>
      <c r="E73" s="1">
        <v>230</v>
      </c>
      <c r="F73" s="1">
        <v>250</v>
      </c>
      <c r="G73" s="1">
        <v>257.5</v>
      </c>
      <c r="H73" s="1">
        <v>0.57509999999999994</v>
      </c>
      <c r="I73" s="1">
        <v>250</v>
      </c>
      <c r="J73" s="1">
        <f t="shared" si="2"/>
        <v>143.77499999999998</v>
      </c>
      <c r="K73" s="1" t="s">
        <v>2</v>
      </c>
      <c r="L73" s="9">
        <v>32024</v>
      </c>
      <c r="M73" s="1">
        <v>1</v>
      </c>
    </row>
    <row r="74" spans="1:13" x14ac:dyDescent="0.25">
      <c r="A74" s="1">
        <v>3</v>
      </c>
      <c r="B74" s="2" t="s">
        <v>21</v>
      </c>
      <c r="C74" s="1">
        <v>97.2</v>
      </c>
      <c r="D74" s="1" t="s">
        <v>36</v>
      </c>
      <c r="E74" s="1">
        <v>245</v>
      </c>
      <c r="F74" s="1">
        <v>255</v>
      </c>
      <c r="G74" s="1">
        <v>260</v>
      </c>
      <c r="H74" s="1">
        <v>0.56130000000000002</v>
      </c>
      <c r="I74" s="1">
        <v>255</v>
      </c>
      <c r="J74" s="1">
        <f t="shared" si="2"/>
        <v>143.13150000000002</v>
      </c>
      <c r="K74" s="1" t="s">
        <v>2</v>
      </c>
      <c r="L74" s="9">
        <v>33710</v>
      </c>
      <c r="M74" s="1">
        <v>1</v>
      </c>
    </row>
    <row r="75" spans="1:13" x14ac:dyDescent="0.25">
      <c r="A75" s="1">
        <v>4</v>
      </c>
      <c r="B75" s="2" t="s">
        <v>38</v>
      </c>
      <c r="C75" s="1">
        <v>109.8</v>
      </c>
      <c r="D75" s="1" t="s">
        <v>36</v>
      </c>
      <c r="E75" s="1">
        <v>200</v>
      </c>
      <c r="F75" s="1">
        <v>215</v>
      </c>
      <c r="G75" s="1">
        <v>230</v>
      </c>
      <c r="H75" s="1">
        <v>0.53669999999999995</v>
      </c>
      <c r="I75" s="1">
        <v>215</v>
      </c>
      <c r="J75" s="1">
        <f t="shared" si="2"/>
        <v>115.39049999999999</v>
      </c>
      <c r="K75" s="1" t="s">
        <v>0</v>
      </c>
      <c r="L75" s="9">
        <v>32844</v>
      </c>
      <c r="M75" s="1">
        <v>3</v>
      </c>
    </row>
    <row r="76" spans="1:13" x14ac:dyDescent="0.25">
      <c r="A76" s="1">
        <v>5</v>
      </c>
      <c r="B76" s="2" t="s">
        <v>37</v>
      </c>
      <c r="C76" s="1">
        <v>107.9</v>
      </c>
      <c r="D76" s="1" t="s">
        <v>36</v>
      </c>
      <c r="E76" s="1">
        <v>230</v>
      </c>
      <c r="F76" s="1">
        <v>243</v>
      </c>
      <c r="G76" s="1">
        <v>255</v>
      </c>
      <c r="H76" s="1">
        <v>0.53920000000000001</v>
      </c>
      <c r="I76" s="1">
        <v>255</v>
      </c>
      <c r="J76" s="1">
        <f t="shared" si="2"/>
        <v>137.49600000000001</v>
      </c>
      <c r="K76" s="1" t="s">
        <v>2</v>
      </c>
      <c r="L76" s="9">
        <v>34459</v>
      </c>
      <c r="M76" s="1">
        <v>2</v>
      </c>
    </row>
    <row r="77" spans="1:13" x14ac:dyDescent="0.25">
      <c r="A77" s="1">
        <v>6</v>
      </c>
      <c r="B77" s="2" t="s">
        <v>26</v>
      </c>
      <c r="C77" s="1">
        <v>81.599999999999994</v>
      </c>
      <c r="D77" s="1" t="s">
        <v>35</v>
      </c>
      <c r="E77" s="1">
        <v>185</v>
      </c>
      <c r="F77" s="1">
        <v>195</v>
      </c>
      <c r="G77" s="1">
        <v>210</v>
      </c>
      <c r="H77" s="1">
        <v>0.62409999999999999</v>
      </c>
      <c r="I77" s="1">
        <v>210</v>
      </c>
      <c r="J77" s="1">
        <f t="shared" si="2"/>
        <v>131.06100000000001</v>
      </c>
      <c r="K77" s="1" t="s">
        <v>0</v>
      </c>
      <c r="L77" s="9">
        <v>32293</v>
      </c>
      <c r="M77" s="1">
        <v>2</v>
      </c>
    </row>
    <row r="78" spans="1:13" x14ac:dyDescent="0.25">
      <c r="A78" s="1">
        <v>7</v>
      </c>
      <c r="B78" s="2"/>
      <c r="C78" s="1"/>
      <c r="D78" s="1"/>
      <c r="E78" s="1"/>
      <c r="F78" s="1"/>
      <c r="G78" s="1"/>
      <c r="H78" s="1"/>
      <c r="I78" s="1"/>
      <c r="J78" s="1">
        <f t="shared" si="2"/>
        <v>0</v>
      </c>
      <c r="K78" s="1"/>
      <c r="L78" s="9"/>
      <c r="M78" s="1"/>
    </row>
    <row r="79" spans="1:13" x14ac:dyDescent="0.25">
      <c r="A79" s="1">
        <v>8</v>
      </c>
      <c r="B79" s="2"/>
      <c r="C79" s="1"/>
      <c r="D79" s="1"/>
      <c r="E79" s="1"/>
      <c r="F79" s="1"/>
      <c r="G79" s="1"/>
      <c r="H79" s="1"/>
      <c r="I79" s="1"/>
      <c r="J79" s="1">
        <f t="shared" si="2"/>
        <v>0</v>
      </c>
      <c r="K79" s="1"/>
      <c r="L79" s="9"/>
      <c r="M79" s="1"/>
    </row>
    <row r="80" spans="1:13" x14ac:dyDescent="0.25">
      <c r="A80" s="1">
        <v>9</v>
      </c>
      <c r="B80" s="2"/>
      <c r="C80" s="1"/>
      <c r="D80" s="1"/>
      <c r="E80" s="1"/>
      <c r="F80" s="1"/>
      <c r="G80" s="1"/>
      <c r="H80" s="1"/>
      <c r="I80" s="1"/>
      <c r="J80" s="1">
        <f t="shared" si="2"/>
        <v>0</v>
      </c>
      <c r="K80" s="1"/>
      <c r="L80" s="9"/>
      <c r="M80" s="1"/>
    </row>
    <row r="81" spans="1:13" x14ac:dyDescent="0.25">
      <c r="A81" s="3"/>
      <c r="B81" s="12"/>
      <c r="C81" s="3"/>
      <c r="D81" s="3"/>
      <c r="E81" s="3"/>
      <c r="F81" s="3"/>
      <c r="G81" s="3"/>
      <c r="H81" s="3"/>
      <c r="I81" s="3"/>
      <c r="J81" s="3"/>
      <c r="K81" s="3"/>
      <c r="L81" s="13"/>
      <c r="M81" s="3"/>
    </row>
    <row r="82" spans="1:13" x14ac:dyDescent="0.25">
      <c r="A82" s="43" t="s">
        <v>34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</row>
    <row r="83" spans="1:13" x14ac:dyDescent="0.25">
      <c r="A83" s="40" t="s">
        <v>16</v>
      </c>
      <c r="B83" s="36" t="s">
        <v>15</v>
      </c>
      <c r="C83" s="36" t="s">
        <v>14</v>
      </c>
      <c r="D83" s="36" t="s">
        <v>13</v>
      </c>
      <c r="E83" s="44" t="s">
        <v>12</v>
      </c>
      <c r="F83" s="45"/>
      <c r="G83" s="46"/>
      <c r="H83" s="36" t="s">
        <v>11</v>
      </c>
      <c r="I83" s="36" t="s">
        <v>10</v>
      </c>
      <c r="J83" s="36" t="s">
        <v>9</v>
      </c>
      <c r="K83" s="36" t="s">
        <v>8</v>
      </c>
      <c r="L83" s="36" t="s">
        <v>7</v>
      </c>
      <c r="M83" s="40" t="s">
        <v>6</v>
      </c>
    </row>
    <row r="84" spans="1:13" x14ac:dyDescent="0.25">
      <c r="A84" s="41"/>
      <c r="B84" s="37"/>
      <c r="C84" s="37"/>
      <c r="D84" s="37"/>
      <c r="E84" s="2">
        <v>1</v>
      </c>
      <c r="F84" s="2">
        <v>2</v>
      </c>
      <c r="G84" s="2">
        <v>3</v>
      </c>
      <c r="H84" s="37"/>
      <c r="I84" s="37"/>
      <c r="J84" s="37"/>
      <c r="K84" s="37"/>
      <c r="L84" s="37"/>
      <c r="M84" s="41"/>
    </row>
    <row r="85" spans="1:13" x14ac:dyDescent="0.25">
      <c r="A85" s="1">
        <v>1</v>
      </c>
      <c r="B85" s="2" t="s">
        <v>33</v>
      </c>
      <c r="C85" s="1">
        <v>105</v>
      </c>
      <c r="D85" s="1"/>
      <c r="E85" s="1">
        <v>180</v>
      </c>
      <c r="F85" s="1">
        <v>190</v>
      </c>
      <c r="G85" s="1">
        <v>210</v>
      </c>
      <c r="H85" s="1">
        <v>0.54369999999999996</v>
      </c>
      <c r="I85" s="1">
        <v>190</v>
      </c>
      <c r="J85" s="1">
        <f>H85*I85</f>
        <v>103.303</v>
      </c>
      <c r="K85" s="1" t="s">
        <v>0</v>
      </c>
      <c r="L85" s="9">
        <v>25584</v>
      </c>
      <c r="M85" s="1">
        <v>1</v>
      </c>
    </row>
    <row r="86" spans="1:13" x14ac:dyDescent="0.25">
      <c r="A86" s="1">
        <v>2</v>
      </c>
      <c r="B86" s="2"/>
      <c r="C86" s="1"/>
      <c r="D86" s="1"/>
      <c r="E86" s="1"/>
      <c r="F86" s="1"/>
      <c r="G86" s="1"/>
      <c r="H86" s="1"/>
      <c r="I86" s="1"/>
      <c r="J86" s="1">
        <f>H86*I86</f>
        <v>0</v>
      </c>
      <c r="K86" s="1"/>
      <c r="L86" s="9"/>
      <c r="M86" s="1"/>
    </row>
    <row r="87" spans="1:13" x14ac:dyDescent="0.25">
      <c r="A87" s="1">
        <v>3</v>
      </c>
      <c r="B87" s="2"/>
      <c r="C87" s="1"/>
      <c r="D87" s="1"/>
      <c r="E87" s="1"/>
      <c r="F87" s="1"/>
      <c r="G87" s="1"/>
      <c r="H87" s="1"/>
      <c r="I87" s="1"/>
      <c r="J87" s="1">
        <f>H87*I87</f>
        <v>0</v>
      </c>
      <c r="K87" s="1"/>
      <c r="L87" s="9"/>
      <c r="M87" s="1"/>
    </row>
    <row r="88" spans="1:13" x14ac:dyDescent="0.25">
      <c r="A88" s="1">
        <v>4</v>
      </c>
      <c r="B88" s="2"/>
      <c r="C88" s="1"/>
      <c r="D88" s="1"/>
      <c r="E88" s="1"/>
      <c r="F88" s="1"/>
      <c r="G88" s="1"/>
      <c r="H88" s="1"/>
      <c r="I88" s="1"/>
      <c r="J88" s="1">
        <f>H88*I88</f>
        <v>0</v>
      </c>
      <c r="K88" s="1"/>
      <c r="L88" s="9"/>
      <c r="M88" s="1"/>
    </row>
    <row r="89" spans="1:13" x14ac:dyDescent="0.25">
      <c r="A89" s="1">
        <v>5</v>
      </c>
      <c r="B89" s="2"/>
      <c r="C89" s="1"/>
      <c r="D89" s="1"/>
      <c r="E89" s="1"/>
      <c r="F89" s="1"/>
      <c r="G89" s="1"/>
      <c r="H89" s="1"/>
      <c r="I89" s="1"/>
      <c r="J89" s="1">
        <f>H89*I89</f>
        <v>0</v>
      </c>
      <c r="K89" s="1"/>
      <c r="L89" s="9"/>
      <c r="M89" s="1"/>
    </row>
    <row r="90" spans="1:13" x14ac:dyDescent="0.25">
      <c r="A90" s="3"/>
      <c r="B90" s="12"/>
      <c r="C90" s="3"/>
      <c r="D90" s="3"/>
      <c r="E90" s="3"/>
      <c r="F90" s="3"/>
      <c r="G90" s="3"/>
      <c r="H90" s="3"/>
      <c r="I90" s="3"/>
      <c r="J90" s="3"/>
      <c r="K90" s="3"/>
      <c r="L90" s="13"/>
      <c r="M90" s="3"/>
    </row>
    <row r="91" spans="1:13" x14ac:dyDescent="0.25">
      <c r="A91" s="43" t="s">
        <v>32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</row>
    <row r="92" spans="1:13" x14ac:dyDescent="0.25">
      <c r="A92" s="40" t="s">
        <v>16</v>
      </c>
      <c r="B92" s="36" t="s">
        <v>15</v>
      </c>
      <c r="C92" s="36" t="s">
        <v>14</v>
      </c>
      <c r="D92" s="36" t="s">
        <v>13</v>
      </c>
      <c r="E92" s="44" t="s">
        <v>12</v>
      </c>
      <c r="F92" s="45"/>
      <c r="G92" s="46"/>
      <c r="H92" s="36" t="s">
        <v>11</v>
      </c>
      <c r="I92" s="36" t="s">
        <v>10</v>
      </c>
      <c r="J92" s="36" t="s">
        <v>9</v>
      </c>
      <c r="K92" s="36" t="s">
        <v>8</v>
      </c>
      <c r="L92" s="36" t="s">
        <v>7</v>
      </c>
      <c r="M92" s="40" t="s">
        <v>6</v>
      </c>
    </row>
    <row r="93" spans="1:13" x14ac:dyDescent="0.25">
      <c r="A93" s="41"/>
      <c r="B93" s="37"/>
      <c r="C93" s="37"/>
      <c r="D93" s="37"/>
      <c r="E93" s="2">
        <v>1</v>
      </c>
      <c r="F93" s="2">
        <v>2</v>
      </c>
      <c r="G93" s="2">
        <v>3</v>
      </c>
      <c r="H93" s="37"/>
      <c r="I93" s="37"/>
      <c r="J93" s="37"/>
      <c r="K93" s="37"/>
      <c r="L93" s="37"/>
      <c r="M93" s="41"/>
    </row>
    <row r="94" spans="1:13" x14ac:dyDescent="0.25">
      <c r="A94" s="1">
        <v>1</v>
      </c>
      <c r="B94" s="2" t="s">
        <v>31</v>
      </c>
      <c r="C94" s="1">
        <v>63.4</v>
      </c>
      <c r="D94" s="1"/>
      <c r="E94" s="1">
        <v>35</v>
      </c>
      <c r="F94" s="1">
        <v>45</v>
      </c>
      <c r="G94" s="1">
        <v>45</v>
      </c>
      <c r="H94" s="1">
        <v>0.76939999999999997</v>
      </c>
      <c r="I94" s="1">
        <v>45</v>
      </c>
      <c r="J94" s="1">
        <f>H94*I94</f>
        <v>34.622999999999998</v>
      </c>
      <c r="K94" s="1" t="s">
        <v>24</v>
      </c>
      <c r="L94" s="9">
        <v>39430</v>
      </c>
      <c r="M94" s="1">
        <v>2</v>
      </c>
    </row>
    <row r="95" spans="1:13" x14ac:dyDescent="0.25">
      <c r="A95" s="1">
        <v>2</v>
      </c>
      <c r="B95" s="2" t="s">
        <v>30</v>
      </c>
      <c r="C95" s="1">
        <v>54</v>
      </c>
      <c r="D95" s="1"/>
      <c r="E95" s="1">
        <v>40</v>
      </c>
      <c r="F95" s="1">
        <v>40</v>
      </c>
      <c r="G95" s="1">
        <v>42.5</v>
      </c>
      <c r="H95" s="1">
        <v>0.91110000000000002</v>
      </c>
      <c r="I95" s="1">
        <v>40</v>
      </c>
      <c r="J95" s="1">
        <f>H95*I95</f>
        <v>36.444000000000003</v>
      </c>
      <c r="K95" s="1" t="s">
        <v>0</v>
      </c>
      <c r="L95" s="9">
        <v>38933</v>
      </c>
      <c r="M95" s="1">
        <v>1</v>
      </c>
    </row>
    <row r="96" spans="1:13" x14ac:dyDescent="0.25">
      <c r="A96" s="1">
        <v>3</v>
      </c>
      <c r="B96" s="2"/>
      <c r="C96" s="1"/>
      <c r="D96" s="1"/>
      <c r="E96" s="1"/>
      <c r="F96" s="1"/>
      <c r="G96" s="1"/>
      <c r="H96" s="1"/>
      <c r="I96" s="1"/>
      <c r="J96" s="1">
        <f>H96*I96</f>
        <v>0</v>
      </c>
      <c r="K96" s="1"/>
      <c r="L96" s="9"/>
      <c r="M96" s="1"/>
    </row>
    <row r="97" spans="1:13" x14ac:dyDescent="0.25">
      <c r="A97" s="1">
        <v>4</v>
      </c>
      <c r="B97" s="2"/>
      <c r="C97" s="1"/>
      <c r="D97" s="1"/>
      <c r="E97" s="1"/>
      <c r="F97" s="1"/>
      <c r="G97" s="1"/>
      <c r="H97" s="1"/>
      <c r="I97" s="1"/>
      <c r="J97" s="1">
        <f>H97*I97</f>
        <v>0</v>
      </c>
      <c r="K97" s="1"/>
      <c r="L97" s="9"/>
      <c r="M97" s="1"/>
    </row>
    <row r="98" spans="1:13" x14ac:dyDescent="0.25">
      <c r="A98" s="1">
        <v>5</v>
      </c>
      <c r="B98" s="2"/>
      <c r="C98" s="1"/>
      <c r="D98" s="1"/>
      <c r="E98" s="1"/>
      <c r="F98" s="1"/>
      <c r="G98" s="1"/>
      <c r="H98" s="1"/>
      <c r="I98" s="1"/>
      <c r="J98" s="1">
        <f>H98*I98</f>
        <v>0</v>
      </c>
      <c r="K98" s="1"/>
      <c r="L98" s="9"/>
      <c r="M98" s="1"/>
    </row>
    <row r="99" spans="1:13" x14ac:dyDescent="0.25">
      <c r="A99" s="3"/>
      <c r="B99" s="12"/>
      <c r="C99" s="3"/>
      <c r="D99" s="3"/>
      <c r="E99" s="3"/>
      <c r="F99" s="3"/>
      <c r="G99" s="3"/>
      <c r="H99" s="3"/>
      <c r="I99" s="3"/>
      <c r="J99" s="3"/>
      <c r="K99" s="3"/>
      <c r="L99" s="13"/>
      <c r="M99" s="3"/>
    </row>
    <row r="100" spans="1:13" x14ac:dyDescent="0.25">
      <c r="A100" s="43" t="s">
        <v>29</v>
      </c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</row>
    <row r="101" spans="1:13" x14ac:dyDescent="0.25">
      <c r="A101" s="40" t="s">
        <v>16</v>
      </c>
      <c r="B101" s="36" t="s">
        <v>15</v>
      </c>
      <c r="C101" s="36" t="s">
        <v>14</v>
      </c>
      <c r="D101" s="36" t="s">
        <v>13</v>
      </c>
      <c r="E101" s="44" t="s">
        <v>12</v>
      </c>
      <c r="F101" s="45"/>
      <c r="G101" s="46"/>
      <c r="H101" s="36" t="s">
        <v>11</v>
      </c>
      <c r="I101" s="36" t="s">
        <v>10</v>
      </c>
      <c r="J101" s="36" t="s">
        <v>9</v>
      </c>
      <c r="K101" s="36" t="s">
        <v>8</v>
      </c>
      <c r="L101" s="36" t="s">
        <v>7</v>
      </c>
      <c r="M101" s="40" t="s">
        <v>6</v>
      </c>
    </row>
    <row r="102" spans="1:13" x14ac:dyDescent="0.25">
      <c r="A102" s="41"/>
      <c r="B102" s="37"/>
      <c r="C102" s="37"/>
      <c r="D102" s="37"/>
      <c r="E102" s="2">
        <v>1</v>
      </c>
      <c r="F102" s="2">
        <v>2</v>
      </c>
      <c r="G102" s="2">
        <v>3</v>
      </c>
      <c r="H102" s="37"/>
      <c r="I102" s="37"/>
      <c r="J102" s="37"/>
      <c r="K102" s="37"/>
      <c r="L102" s="37"/>
      <c r="M102" s="41"/>
    </row>
    <row r="103" spans="1:13" x14ac:dyDescent="0.25">
      <c r="A103" s="1">
        <v>1</v>
      </c>
      <c r="B103" s="2" t="s">
        <v>28</v>
      </c>
      <c r="C103" s="1">
        <v>73.400000000000006</v>
      </c>
      <c r="D103" s="1" t="s">
        <v>25</v>
      </c>
      <c r="E103" s="1">
        <v>55</v>
      </c>
      <c r="F103" s="1">
        <v>60</v>
      </c>
      <c r="G103" s="1">
        <v>65</v>
      </c>
      <c r="H103" s="1">
        <v>0.67600000000000005</v>
      </c>
      <c r="I103" s="1">
        <v>65</v>
      </c>
      <c r="J103" s="1">
        <f t="shared" ref="J103:J111" si="3">H103*I103</f>
        <v>43.940000000000005</v>
      </c>
      <c r="K103" s="1" t="s">
        <v>2</v>
      </c>
      <c r="L103" s="9">
        <v>37138</v>
      </c>
      <c r="M103" s="1">
        <v>1</v>
      </c>
    </row>
    <row r="104" spans="1:13" x14ac:dyDescent="0.25">
      <c r="A104" s="1">
        <v>2</v>
      </c>
      <c r="B104" s="2" t="s">
        <v>3</v>
      </c>
      <c r="C104" s="1">
        <v>88.4</v>
      </c>
      <c r="D104" s="1" t="s">
        <v>20</v>
      </c>
      <c r="E104" s="1">
        <v>70</v>
      </c>
      <c r="F104" s="1">
        <v>72.5</v>
      </c>
      <c r="G104" s="1">
        <v>72.5</v>
      </c>
      <c r="H104" s="1">
        <v>0.59179999999999999</v>
      </c>
      <c r="I104" s="1">
        <v>72.5</v>
      </c>
      <c r="J104" s="1">
        <f t="shared" si="3"/>
        <v>42.905499999999996</v>
      </c>
      <c r="K104" s="1" t="s">
        <v>2</v>
      </c>
      <c r="L104" s="9">
        <v>34780</v>
      </c>
      <c r="M104" s="1">
        <v>1</v>
      </c>
    </row>
    <row r="105" spans="1:13" x14ac:dyDescent="0.25">
      <c r="A105" s="1">
        <v>3</v>
      </c>
      <c r="B105" s="2" t="s">
        <v>1</v>
      </c>
      <c r="C105" s="1">
        <v>67.400000000000006</v>
      </c>
      <c r="D105" s="1" t="s">
        <v>25</v>
      </c>
      <c r="E105" s="1">
        <v>40</v>
      </c>
      <c r="F105" s="1">
        <v>45</v>
      </c>
      <c r="G105" s="1">
        <v>47.5</v>
      </c>
      <c r="H105" s="1">
        <v>0.7268</v>
      </c>
      <c r="I105" s="1">
        <v>45</v>
      </c>
      <c r="J105" s="1">
        <f t="shared" si="3"/>
        <v>32.706000000000003</v>
      </c>
      <c r="K105" s="1" t="s">
        <v>24</v>
      </c>
      <c r="L105" s="9">
        <v>32454</v>
      </c>
      <c r="M105" s="1">
        <v>4</v>
      </c>
    </row>
    <row r="106" spans="1:13" x14ac:dyDescent="0.25">
      <c r="A106" s="1">
        <v>4</v>
      </c>
      <c r="B106" s="2" t="s">
        <v>27</v>
      </c>
      <c r="C106" s="1">
        <v>74</v>
      </c>
      <c r="D106" s="1" t="s">
        <v>25</v>
      </c>
      <c r="E106" s="1">
        <v>55</v>
      </c>
      <c r="F106" s="1">
        <v>60</v>
      </c>
      <c r="G106" s="1">
        <v>65</v>
      </c>
      <c r="H106" s="1">
        <v>0.67159999999999997</v>
      </c>
      <c r="I106" s="1">
        <v>60</v>
      </c>
      <c r="J106" s="1">
        <f t="shared" si="3"/>
        <v>40.295999999999999</v>
      </c>
      <c r="K106" s="1" t="s">
        <v>2</v>
      </c>
      <c r="L106" s="9">
        <v>35630</v>
      </c>
      <c r="M106" s="1">
        <v>2</v>
      </c>
    </row>
    <row r="107" spans="1:13" x14ac:dyDescent="0.25">
      <c r="A107" s="1">
        <v>5</v>
      </c>
      <c r="B107" s="2" t="s">
        <v>26</v>
      </c>
      <c r="C107" s="1">
        <v>81.599999999999994</v>
      </c>
      <c r="D107" s="1" t="s">
        <v>25</v>
      </c>
      <c r="E107" s="1">
        <v>45</v>
      </c>
      <c r="F107" s="1">
        <v>55</v>
      </c>
      <c r="G107" s="1">
        <v>65</v>
      </c>
      <c r="H107" s="1">
        <v>0.62409999999999999</v>
      </c>
      <c r="I107" s="1">
        <v>55</v>
      </c>
      <c r="J107" s="1">
        <f t="shared" si="3"/>
        <v>34.325499999999998</v>
      </c>
      <c r="K107" s="1" t="s">
        <v>24</v>
      </c>
      <c r="L107" s="9">
        <v>32293</v>
      </c>
      <c r="M107" s="1">
        <v>3</v>
      </c>
    </row>
    <row r="108" spans="1:13" x14ac:dyDescent="0.25">
      <c r="A108" s="1">
        <v>6</v>
      </c>
      <c r="B108" s="2" t="s">
        <v>23</v>
      </c>
      <c r="C108" s="1">
        <v>105</v>
      </c>
      <c r="D108" s="1" t="s">
        <v>20</v>
      </c>
      <c r="E108" s="1">
        <v>50</v>
      </c>
      <c r="F108" s="1">
        <v>60</v>
      </c>
      <c r="G108" s="1">
        <v>65</v>
      </c>
      <c r="H108" s="1">
        <v>0.54369999999999996</v>
      </c>
      <c r="I108" s="1">
        <v>50</v>
      </c>
      <c r="J108" s="1">
        <f t="shared" si="3"/>
        <v>27.184999999999999</v>
      </c>
      <c r="K108" s="1" t="s">
        <v>22</v>
      </c>
      <c r="L108" s="9">
        <v>25584</v>
      </c>
      <c r="M108" s="1">
        <v>3</v>
      </c>
    </row>
    <row r="109" spans="1:13" x14ac:dyDescent="0.25">
      <c r="A109" s="1">
        <v>7</v>
      </c>
      <c r="B109" s="2" t="s">
        <v>21</v>
      </c>
      <c r="C109" s="1">
        <v>97.2</v>
      </c>
      <c r="D109" s="1" t="s">
        <v>20</v>
      </c>
      <c r="E109" s="1">
        <v>60</v>
      </c>
      <c r="F109" s="1">
        <v>70</v>
      </c>
      <c r="G109" s="1">
        <v>80</v>
      </c>
      <c r="H109" s="1">
        <v>0.56130000000000002</v>
      </c>
      <c r="I109" s="1">
        <v>70</v>
      </c>
      <c r="J109" s="1">
        <f t="shared" si="3"/>
        <v>39.291000000000004</v>
      </c>
      <c r="K109" s="1" t="s">
        <v>0</v>
      </c>
      <c r="L109" s="9">
        <v>33710</v>
      </c>
      <c r="M109" s="1">
        <v>2</v>
      </c>
    </row>
    <row r="110" spans="1:13" x14ac:dyDescent="0.25">
      <c r="A110" s="1">
        <v>8</v>
      </c>
      <c r="B110" s="2"/>
      <c r="C110" s="1"/>
      <c r="D110" s="1"/>
      <c r="E110" s="1"/>
      <c r="F110" s="1"/>
      <c r="G110" s="1"/>
      <c r="H110" s="1"/>
      <c r="I110" s="1"/>
      <c r="J110" s="1">
        <f t="shared" si="3"/>
        <v>0</v>
      </c>
      <c r="K110" s="1"/>
      <c r="L110" s="9"/>
      <c r="M110" s="1"/>
    </row>
    <row r="111" spans="1:13" x14ac:dyDescent="0.25">
      <c r="A111" s="1">
        <v>9</v>
      </c>
      <c r="B111" s="2"/>
      <c r="C111" s="1"/>
      <c r="D111" s="1"/>
      <c r="E111" s="1"/>
      <c r="F111" s="1"/>
      <c r="G111" s="1"/>
      <c r="H111" s="1"/>
      <c r="I111" s="1"/>
      <c r="J111" s="1">
        <f t="shared" si="3"/>
        <v>0</v>
      </c>
      <c r="K111" s="1"/>
      <c r="L111" s="9"/>
      <c r="M111" s="1"/>
    </row>
    <row r="112" spans="1:13" x14ac:dyDescent="0.25">
      <c r="A112" s="3"/>
      <c r="B112" s="12"/>
      <c r="C112" s="3"/>
      <c r="D112" s="3"/>
      <c r="E112" s="3"/>
      <c r="F112" s="3"/>
      <c r="G112" s="3"/>
      <c r="H112" s="3"/>
      <c r="I112" s="3"/>
      <c r="J112" s="3"/>
      <c r="K112" s="3"/>
      <c r="L112" s="13"/>
      <c r="M112" s="3"/>
    </row>
    <row r="113" spans="1:13" x14ac:dyDescent="0.25">
      <c r="A113" s="43" t="s">
        <v>19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</row>
    <row r="114" spans="1:13" x14ac:dyDescent="0.25">
      <c r="A114" s="40" t="s">
        <v>16</v>
      </c>
      <c r="B114" s="36" t="s">
        <v>15</v>
      </c>
      <c r="C114" s="36" t="s">
        <v>14</v>
      </c>
      <c r="D114" s="36" t="s">
        <v>13</v>
      </c>
      <c r="E114" s="44" t="s">
        <v>12</v>
      </c>
      <c r="F114" s="45"/>
      <c r="G114" s="46"/>
      <c r="H114" s="36" t="s">
        <v>11</v>
      </c>
      <c r="I114" s="36" t="s">
        <v>10</v>
      </c>
      <c r="J114" s="36" t="s">
        <v>9</v>
      </c>
      <c r="K114" s="36" t="s">
        <v>8</v>
      </c>
      <c r="L114" s="36" t="s">
        <v>7</v>
      </c>
      <c r="M114" s="40" t="s">
        <v>6</v>
      </c>
    </row>
    <row r="115" spans="1:13" x14ac:dyDescent="0.25">
      <c r="A115" s="41"/>
      <c r="B115" s="37"/>
      <c r="C115" s="37"/>
      <c r="D115" s="37"/>
      <c r="E115" s="2">
        <v>1</v>
      </c>
      <c r="F115" s="2">
        <v>2</v>
      </c>
      <c r="G115" s="2">
        <v>3</v>
      </c>
      <c r="H115" s="37"/>
      <c r="I115" s="37"/>
      <c r="J115" s="37"/>
      <c r="K115" s="37"/>
      <c r="L115" s="37"/>
      <c r="M115" s="41"/>
    </row>
    <row r="116" spans="1:13" x14ac:dyDescent="0.25">
      <c r="A116" s="1">
        <v>1</v>
      </c>
      <c r="B116" s="2" t="s">
        <v>18</v>
      </c>
      <c r="C116" s="1">
        <v>66.099999999999994</v>
      </c>
      <c r="D116" s="1"/>
      <c r="E116" s="1">
        <v>35</v>
      </c>
      <c r="F116" s="1">
        <v>50</v>
      </c>
      <c r="G116" s="1">
        <v>50</v>
      </c>
      <c r="H116" s="1">
        <v>0.73980000000000001</v>
      </c>
      <c r="I116" s="1">
        <v>35</v>
      </c>
      <c r="J116" s="1">
        <f>H116*I116</f>
        <v>25.893000000000001</v>
      </c>
      <c r="K116" s="1"/>
      <c r="L116" s="9">
        <v>38332</v>
      </c>
      <c r="M116" s="1">
        <v>1</v>
      </c>
    </row>
    <row r="117" spans="1:13" x14ac:dyDescent="0.25">
      <c r="A117" s="1">
        <v>2</v>
      </c>
      <c r="B117" s="2"/>
      <c r="C117" s="1"/>
      <c r="D117" s="1"/>
      <c r="E117" s="1"/>
      <c r="F117" s="1"/>
      <c r="G117" s="1"/>
      <c r="H117" s="1"/>
      <c r="I117" s="1"/>
      <c r="J117" s="1">
        <f>H117*I117</f>
        <v>0</v>
      </c>
      <c r="K117" s="1"/>
      <c r="L117" s="9"/>
      <c r="M117" s="1"/>
    </row>
    <row r="118" spans="1:13" x14ac:dyDescent="0.25">
      <c r="A118" s="1">
        <v>3</v>
      </c>
      <c r="B118" s="2"/>
      <c r="C118" s="1"/>
      <c r="D118" s="1"/>
      <c r="E118" s="1"/>
      <c r="F118" s="1"/>
      <c r="G118" s="1"/>
      <c r="H118" s="1"/>
      <c r="I118" s="1"/>
      <c r="J118" s="1">
        <f>H118*I118</f>
        <v>0</v>
      </c>
      <c r="K118" s="1"/>
      <c r="L118" s="9"/>
      <c r="M118" s="1"/>
    </row>
    <row r="119" spans="1:13" x14ac:dyDescent="0.25">
      <c r="A119" s="1">
        <v>4</v>
      </c>
      <c r="B119" s="2"/>
      <c r="C119" s="1"/>
      <c r="D119" s="1"/>
      <c r="E119" s="1"/>
      <c r="F119" s="1"/>
      <c r="G119" s="1"/>
      <c r="H119" s="1"/>
      <c r="I119" s="1"/>
      <c r="J119" s="1">
        <f>H119*I119</f>
        <v>0</v>
      </c>
      <c r="K119" s="1"/>
      <c r="L119" s="9"/>
      <c r="M119" s="1"/>
    </row>
    <row r="120" spans="1:13" x14ac:dyDescent="0.25">
      <c r="A120" s="1">
        <v>5</v>
      </c>
      <c r="B120" s="2"/>
      <c r="C120" s="1"/>
      <c r="D120" s="1"/>
      <c r="E120" s="1"/>
      <c r="F120" s="1"/>
      <c r="G120" s="1"/>
      <c r="H120" s="1"/>
      <c r="I120" s="1"/>
      <c r="J120" s="1">
        <f>H120*I120</f>
        <v>0</v>
      </c>
      <c r="K120" s="1"/>
      <c r="L120" s="9"/>
      <c r="M120" s="1"/>
    </row>
    <row r="121" spans="1:13" x14ac:dyDescent="0.25">
      <c r="A121" s="3"/>
      <c r="B121" s="12"/>
      <c r="C121" s="3"/>
      <c r="D121" s="3"/>
      <c r="E121" s="3"/>
      <c r="F121" s="3"/>
      <c r="G121" s="3"/>
      <c r="H121" s="3"/>
      <c r="I121" s="3"/>
      <c r="J121" s="3"/>
      <c r="K121" s="3"/>
      <c r="L121" s="13"/>
      <c r="M121" s="3"/>
    </row>
    <row r="122" spans="1:13" x14ac:dyDescent="0.25">
      <c r="A122" s="43" t="s">
        <v>17</v>
      </c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</row>
    <row r="123" spans="1:13" x14ac:dyDescent="0.25">
      <c r="A123" s="40" t="s">
        <v>16</v>
      </c>
      <c r="B123" s="36" t="s">
        <v>15</v>
      </c>
      <c r="C123" s="36" t="s">
        <v>14</v>
      </c>
      <c r="D123" s="36" t="s">
        <v>13</v>
      </c>
      <c r="E123" s="44" t="s">
        <v>12</v>
      </c>
      <c r="F123" s="45"/>
      <c r="G123" s="46"/>
      <c r="H123" s="36" t="s">
        <v>11</v>
      </c>
      <c r="I123" s="36" t="s">
        <v>10</v>
      </c>
      <c r="J123" s="36" t="s">
        <v>9</v>
      </c>
      <c r="K123" s="36" t="s">
        <v>8</v>
      </c>
      <c r="L123" s="36" t="s">
        <v>7</v>
      </c>
      <c r="M123" s="40" t="s">
        <v>6</v>
      </c>
    </row>
    <row r="124" spans="1:13" x14ac:dyDescent="0.25">
      <c r="A124" s="41"/>
      <c r="B124" s="37"/>
      <c r="C124" s="37"/>
      <c r="D124" s="37"/>
      <c r="E124" s="2">
        <v>1</v>
      </c>
      <c r="F124" s="2">
        <v>2</v>
      </c>
      <c r="G124" s="2">
        <v>3</v>
      </c>
      <c r="H124" s="37"/>
      <c r="I124" s="37"/>
      <c r="J124" s="37"/>
      <c r="K124" s="37"/>
      <c r="L124" s="37"/>
      <c r="M124" s="41"/>
    </row>
    <row r="125" spans="1:13" x14ac:dyDescent="0.25">
      <c r="A125" s="1">
        <v>1</v>
      </c>
      <c r="B125" s="2" t="s">
        <v>5</v>
      </c>
      <c r="C125" s="1">
        <v>79.400000000000006</v>
      </c>
      <c r="D125" s="1"/>
      <c r="E125" s="1">
        <v>62.5</v>
      </c>
      <c r="F125" s="1">
        <v>67.5</v>
      </c>
      <c r="G125" s="1">
        <v>75</v>
      </c>
      <c r="H125" s="1">
        <v>0.63639999999999997</v>
      </c>
      <c r="I125" s="1">
        <v>75</v>
      </c>
      <c r="J125" s="1">
        <f>H125*I125</f>
        <v>47.73</v>
      </c>
      <c r="K125" s="1" t="s">
        <v>2</v>
      </c>
      <c r="L125" s="9">
        <v>36707</v>
      </c>
      <c r="M125" s="1">
        <v>1</v>
      </c>
    </row>
    <row r="126" spans="1:13" x14ac:dyDescent="0.25">
      <c r="A126" s="1">
        <v>2</v>
      </c>
      <c r="B126" s="2" t="s">
        <v>4</v>
      </c>
      <c r="C126" s="1">
        <v>52</v>
      </c>
      <c r="D126" s="1"/>
      <c r="E126" s="1">
        <v>50</v>
      </c>
      <c r="F126" s="1">
        <v>50</v>
      </c>
      <c r="G126" s="1">
        <v>50</v>
      </c>
      <c r="H126" s="1">
        <v>0.95150000000000001</v>
      </c>
      <c r="I126" s="1">
        <v>50</v>
      </c>
      <c r="J126" s="1">
        <f>H126*I126</f>
        <v>47.575000000000003</v>
      </c>
      <c r="K126" s="1" t="s">
        <v>2</v>
      </c>
      <c r="L126" s="9">
        <v>31818</v>
      </c>
      <c r="M126" s="1">
        <v>2</v>
      </c>
    </row>
    <row r="127" spans="1:13" x14ac:dyDescent="0.25">
      <c r="A127" s="1">
        <v>3</v>
      </c>
      <c r="B127" s="2" t="s">
        <v>3</v>
      </c>
      <c r="C127" s="1">
        <v>88.4</v>
      </c>
      <c r="D127" s="1"/>
      <c r="E127" s="1">
        <v>77.5</v>
      </c>
      <c r="F127" s="1">
        <v>85</v>
      </c>
      <c r="G127" s="1">
        <v>85</v>
      </c>
      <c r="H127" s="1">
        <v>0.59179999999999999</v>
      </c>
      <c r="I127" s="1">
        <v>77.5</v>
      </c>
      <c r="J127" s="1">
        <f>H127*I127</f>
        <v>45.8645</v>
      </c>
      <c r="K127" s="1" t="s">
        <v>2</v>
      </c>
      <c r="L127" s="9">
        <v>34780</v>
      </c>
      <c r="M127" s="1">
        <v>3</v>
      </c>
    </row>
    <row r="128" spans="1:13" x14ac:dyDescent="0.25">
      <c r="A128" s="1">
        <v>4</v>
      </c>
      <c r="B128" s="2" t="s">
        <v>1</v>
      </c>
      <c r="C128" s="1">
        <v>67.400000000000006</v>
      </c>
      <c r="D128" s="1"/>
      <c r="E128" s="1">
        <v>50</v>
      </c>
      <c r="F128" s="1">
        <v>50</v>
      </c>
      <c r="G128" s="1">
        <v>60</v>
      </c>
      <c r="H128" s="1">
        <v>0.7268</v>
      </c>
      <c r="I128" s="1">
        <v>50</v>
      </c>
      <c r="J128" s="1">
        <f>H128*I128</f>
        <v>36.340000000000003</v>
      </c>
      <c r="K128" s="1" t="s">
        <v>0</v>
      </c>
      <c r="L128" s="9">
        <v>32454</v>
      </c>
      <c r="M128" s="1">
        <v>4</v>
      </c>
    </row>
    <row r="129" spans="1:13" x14ac:dyDescent="0.25">
      <c r="A129" s="1">
        <v>5</v>
      </c>
      <c r="B129" s="2"/>
      <c r="C129" s="1"/>
      <c r="D129" s="1"/>
      <c r="E129" s="1"/>
      <c r="F129" s="1"/>
      <c r="G129" s="1"/>
      <c r="H129" s="1"/>
      <c r="I129" s="1"/>
      <c r="J129" s="1">
        <f>H129*I129</f>
        <v>0</v>
      </c>
      <c r="K129" s="1"/>
      <c r="L129" s="9"/>
      <c r="M129" s="1"/>
    </row>
    <row r="130" spans="1:13" x14ac:dyDescent="0.25">
      <c r="A130" s="8"/>
      <c r="B130" s="10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1:13" x14ac:dyDescent="0.25">
      <c r="A131" s="8"/>
      <c r="B131" s="10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1:13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</row>
  </sheetData>
  <mergeCells count="164">
    <mergeCell ref="L114:L115"/>
    <mergeCell ref="M114:M115"/>
    <mergeCell ref="A122:M122"/>
    <mergeCell ref="L101:L102"/>
    <mergeCell ref="M101:M102"/>
    <mergeCell ref="M123:M124"/>
    <mergeCell ref="A113:M113"/>
    <mergeCell ref="A114:A115"/>
    <mergeCell ref="B114:B115"/>
    <mergeCell ref="C114:C115"/>
    <mergeCell ref="D114:D115"/>
    <mergeCell ref="E114:G114"/>
    <mergeCell ref="H114:H115"/>
    <mergeCell ref="I123:I124"/>
    <mergeCell ref="J123:J124"/>
    <mergeCell ref="K123:K124"/>
    <mergeCell ref="L123:L124"/>
    <mergeCell ref="A123:A124"/>
    <mergeCell ref="B123:B124"/>
    <mergeCell ref="C123:C124"/>
    <mergeCell ref="D123:D124"/>
    <mergeCell ref="E123:G123"/>
    <mergeCell ref="H123:H124"/>
    <mergeCell ref="I114:I115"/>
    <mergeCell ref="J114:J115"/>
    <mergeCell ref="K114:K115"/>
    <mergeCell ref="A1:M1"/>
    <mergeCell ref="A10:M10"/>
    <mergeCell ref="A100:M100"/>
    <mergeCell ref="A101:A102"/>
    <mergeCell ref="B101:B102"/>
    <mergeCell ref="C101:C102"/>
    <mergeCell ref="D101:D102"/>
    <mergeCell ref="E101:G101"/>
    <mergeCell ref="H101:H102"/>
    <mergeCell ref="I101:I102"/>
    <mergeCell ref="J101:J102"/>
    <mergeCell ref="K101:K102"/>
    <mergeCell ref="K83:K84"/>
    <mergeCell ref="L83:L84"/>
    <mergeCell ref="M83:M84"/>
    <mergeCell ref="A82:M82"/>
    <mergeCell ref="A83:A84"/>
    <mergeCell ref="B83:B84"/>
    <mergeCell ref="C83:C84"/>
    <mergeCell ref="D83:D84"/>
    <mergeCell ref="E83:G83"/>
    <mergeCell ref="H2:H3"/>
    <mergeCell ref="J11:J12"/>
    <mergeCell ref="L11:L12"/>
    <mergeCell ref="M11:M12"/>
    <mergeCell ref="A11:A12"/>
    <mergeCell ref="B11:B12"/>
    <mergeCell ref="C11:C12"/>
    <mergeCell ref="I2:I3"/>
    <mergeCell ref="J2:J3"/>
    <mergeCell ref="L2:L3"/>
    <mergeCell ref="M2:M3"/>
    <mergeCell ref="D11:D12"/>
    <mergeCell ref="E11:G11"/>
    <mergeCell ref="H11:H12"/>
    <mergeCell ref="I11:I12"/>
    <mergeCell ref="K2:K3"/>
    <mergeCell ref="K11:K12"/>
    <mergeCell ref="M43:M44"/>
    <mergeCell ref="I43:I44"/>
    <mergeCell ref="A22:M22"/>
    <mergeCell ref="A23:A24"/>
    <mergeCell ref="B23:B24"/>
    <mergeCell ref="C23:C24"/>
    <mergeCell ref="E23:G23"/>
    <mergeCell ref="H23:H24"/>
    <mergeCell ref="I23:I24"/>
    <mergeCell ref="J23:J24"/>
    <mergeCell ref="L23:L24"/>
    <mergeCell ref="M23:M24"/>
    <mergeCell ref="D23:D24"/>
    <mergeCell ref="A42:M42"/>
    <mergeCell ref="K23:K24"/>
    <mergeCell ref="K43:K44"/>
    <mergeCell ref="A61:A62"/>
    <mergeCell ref="B61:B62"/>
    <mergeCell ref="C61:C62"/>
    <mergeCell ref="D61:D62"/>
    <mergeCell ref="A69:M69"/>
    <mergeCell ref="A2:A3"/>
    <mergeCell ref="B2:B3"/>
    <mergeCell ref="C2:C3"/>
    <mergeCell ref="D2:D3"/>
    <mergeCell ref="E2:G2"/>
    <mergeCell ref="K52:K53"/>
    <mergeCell ref="L52:L53"/>
    <mergeCell ref="M52:M53"/>
    <mergeCell ref="A43:A44"/>
    <mergeCell ref="B43:B44"/>
    <mergeCell ref="C43:C44"/>
    <mergeCell ref="D43:D44"/>
    <mergeCell ref="E43:G43"/>
    <mergeCell ref="H43:H44"/>
    <mergeCell ref="J43:J44"/>
    <mergeCell ref="L43:L44"/>
    <mergeCell ref="E70:G70"/>
    <mergeCell ref="H70:H71"/>
    <mergeCell ref="A60:M60"/>
    <mergeCell ref="M70:M71"/>
    <mergeCell ref="A51:M51"/>
    <mergeCell ref="A52:A53"/>
    <mergeCell ref="B52:B53"/>
    <mergeCell ref="C52:C53"/>
    <mergeCell ref="D52:D53"/>
    <mergeCell ref="E52:G52"/>
    <mergeCell ref="H52:H53"/>
    <mergeCell ref="I52:I53"/>
    <mergeCell ref="J52:J53"/>
    <mergeCell ref="K61:K62"/>
    <mergeCell ref="L61:L62"/>
    <mergeCell ref="I70:I71"/>
    <mergeCell ref="J70:J71"/>
    <mergeCell ref="K70:K71"/>
    <mergeCell ref="L70:L71"/>
    <mergeCell ref="K92:K93"/>
    <mergeCell ref="L92:L93"/>
    <mergeCell ref="M92:M93"/>
    <mergeCell ref="M61:M62"/>
    <mergeCell ref="A91:M91"/>
    <mergeCell ref="A92:A93"/>
    <mergeCell ref="B92:B93"/>
    <mergeCell ref="C92:C93"/>
    <mergeCell ref="D92:D93"/>
    <mergeCell ref="E92:G92"/>
    <mergeCell ref="H92:H93"/>
    <mergeCell ref="I92:I93"/>
    <mergeCell ref="J92:J93"/>
    <mergeCell ref="E61:G61"/>
    <mergeCell ref="H61:H62"/>
    <mergeCell ref="I61:I62"/>
    <mergeCell ref="J61:J62"/>
    <mergeCell ref="H83:H84"/>
    <mergeCell ref="I83:I84"/>
    <mergeCell ref="J83:J84"/>
    <mergeCell ref="A70:A71"/>
    <mergeCell ref="B70:B71"/>
    <mergeCell ref="C70:C71"/>
    <mergeCell ref="D70:D71"/>
    <mergeCell ref="O2:W2"/>
    <mergeCell ref="R17:R18"/>
    <mergeCell ref="S17:S18"/>
    <mergeCell ref="T17:T18"/>
    <mergeCell ref="U17:U18"/>
    <mergeCell ref="V17:V18"/>
    <mergeCell ref="W17:W18"/>
    <mergeCell ref="U3:U4"/>
    <mergeCell ref="W3:W4"/>
    <mergeCell ref="O17:O18"/>
    <mergeCell ref="P17:P18"/>
    <mergeCell ref="Q17:Q18"/>
    <mergeCell ref="P3:P4"/>
    <mergeCell ref="Q3:Q4"/>
    <mergeCell ref="R3:R4"/>
    <mergeCell ref="S3:S4"/>
    <mergeCell ref="T3:T4"/>
    <mergeCell ref="O3:O4"/>
    <mergeCell ref="O16:W16"/>
    <mergeCell ref="V3:V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2023-07-07T06:18:47Z</dcterms:modified>
</cp:coreProperties>
</file>