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CED71755-11B8-4A02-839C-FFC86C31347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J23" i="1"/>
  <c r="J56" i="1"/>
  <c r="J108" i="1"/>
  <c r="J76" i="1"/>
  <c r="J115" i="1"/>
  <c r="J121" i="1"/>
  <c r="J123" i="1"/>
  <c r="J122" i="1"/>
  <c r="J68" i="1"/>
  <c r="J70" i="1"/>
  <c r="J69" i="1"/>
  <c r="J46" i="1"/>
  <c r="J47" i="1"/>
  <c r="J48" i="1"/>
  <c r="J49" i="1"/>
  <c r="J50" i="1"/>
  <c r="T17" i="1"/>
  <c r="T10" i="1"/>
  <c r="T11" i="1"/>
  <c r="T9" i="1"/>
  <c r="T4" i="1"/>
  <c r="J149" i="1"/>
  <c r="J143" i="1"/>
  <c r="J141" i="1"/>
  <c r="J136" i="1"/>
  <c r="J135" i="1"/>
  <c r="J130" i="1"/>
  <c r="J129" i="1"/>
  <c r="J102" i="1"/>
  <c r="J116" i="1"/>
  <c r="J109" i="1"/>
  <c r="J101" i="1"/>
  <c r="J96" i="1"/>
  <c r="J95" i="1"/>
  <c r="J89" i="1"/>
  <c r="J88" i="1"/>
  <c r="J83" i="1"/>
  <c r="J75" i="1"/>
  <c r="J63" i="1"/>
  <c r="J62" i="1"/>
  <c r="J55" i="1"/>
  <c r="J40" i="1"/>
  <c r="J39" i="1"/>
  <c r="J38" i="1"/>
  <c r="J33" i="1"/>
  <c r="J32" i="1"/>
  <c r="J31" i="1"/>
  <c r="J30" i="1"/>
  <c r="J24" i="1"/>
  <c r="J17" i="1"/>
  <c r="J18" i="1"/>
  <c r="J10" i="1"/>
  <c r="J11" i="1"/>
  <c r="J12" i="1"/>
  <c r="J5" i="1"/>
  <c r="J4" i="1"/>
</calcChain>
</file>

<file path=xl/sharedStrings.xml><?xml version="1.0" encoding="utf-8"?>
<sst xmlns="http://schemas.openxmlformats.org/spreadsheetml/2006/main" count="397" uniqueCount="76">
  <si>
    <t>№</t>
  </si>
  <si>
    <t>ФИО</t>
  </si>
  <si>
    <t>вес</t>
  </si>
  <si>
    <t>категория</t>
  </si>
  <si>
    <t>попытки</t>
  </si>
  <si>
    <t>к-т Шварца</t>
  </si>
  <si>
    <t>лучшая попытка</t>
  </si>
  <si>
    <t>результат</t>
  </si>
  <si>
    <t>норматив</t>
  </si>
  <si>
    <t>дата рождения</t>
  </si>
  <si>
    <t>место</t>
  </si>
  <si>
    <t>приседание юноши 14-18 лет.</t>
  </si>
  <si>
    <t>приседание женщины 19-39 лет.</t>
  </si>
  <si>
    <t>до 48</t>
  </si>
  <si>
    <t>до52</t>
  </si>
  <si>
    <t>до60</t>
  </si>
  <si>
    <t>до82,5</t>
  </si>
  <si>
    <t>до90</t>
  </si>
  <si>
    <t>приседание мужчины 19-39 лет.</t>
  </si>
  <si>
    <t>до100</t>
  </si>
  <si>
    <t>до110</t>
  </si>
  <si>
    <t>до125</t>
  </si>
  <si>
    <t>приседание ветераны мужчины 40+ лет.</t>
  </si>
  <si>
    <t>жим лежа юноши 14-18 лет.</t>
  </si>
  <si>
    <t>жим лежа женщины 19-39 лет.</t>
  </si>
  <si>
    <t>жим лежа мужчины 19-39 лет.</t>
  </si>
  <si>
    <t>жим лежа ветераны мужчины 40+ лет.</t>
  </si>
  <si>
    <t xml:space="preserve">Константинов Дмитрий </t>
  </si>
  <si>
    <t>Бушлух Уссама</t>
  </si>
  <si>
    <t>до 100</t>
  </si>
  <si>
    <t>становая тяга юноши 14-18 лет.</t>
  </si>
  <si>
    <t>становая тяга женщины 19-39 лет.</t>
  </si>
  <si>
    <t>становая тяга ветераны мужчины 40+ лет.</t>
  </si>
  <si>
    <t>становая тяга мужчины 19-39 лет.</t>
  </si>
  <si>
    <t>ягодичный мост женщины 19-39 лет.</t>
  </si>
  <si>
    <t>жим стоя юноши 14-18 лет.</t>
  </si>
  <si>
    <t>жим стоя мужчины 19-39 лет.</t>
  </si>
  <si>
    <t>бицепс класс юноши 14-18 лет.</t>
  </si>
  <si>
    <t>жим стоя ветераны мужчины 40+ лет.</t>
  </si>
  <si>
    <t>бицепс класс мужчины 19-39 лет.</t>
  </si>
  <si>
    <t>до 90</t>
  </si>
  <si>
    <t>биц экс юноши 14-18 лет.</t>
  </si>
  <si>
    <t>до56</t>
  </si>
  <si>
    <t>биц экстр мужчины 19-39 лет.</t>
  </si>
  <si>
    <t>биц эктр ветераны мужчины 40+ лет.</t>
  </si>
  <si>
    <t>Фомин Алексей</t>
  </si>
  <si>
    <t>Захаренко Юлия</t>
  </si>
  <si>
    <t>Кудрявцева Елена</t>
  </si>
  <si>
    <t>Антонова Светлана</t>
  </si>
  <si>
    <t>Линик Никита</t>
  </si>
  <si>
    <t>Мурашкин Сергей</t>
  </si>
  <si>
    <t>Краснов Кирилл</t>
  </si>
  <si>
    <t>Дестуганов Виктор</t>
  </si>
  <si>
    <t>КМС</t>
  </si>
  <si>
    <t>МС</t>
  </si>
  <si>
    <t>Терзиян Эдуард</t>
  </si>
  <si>
    <t>Максимов Никита</t>
  </si>
  <si>
    <t>Занин Константин</t>
  </si>
  <si>
    <t>МСМК</t>
  </si>
  <si>
    <t>Некнедавичюс Альгис</t>
  </si>
  <si>
    <t>Фомин Алесей</t>
  </si>
  <si>
    <t>Абдел Халим</t>
  </si>
  <si>
    <t>Петрова Людмила</t>
  </si>
  <si>
    <t>Венедиктова Мария</t>
  </si>
  <si>
    <t>Ахмедагаев Алим</t>
  </si>
  <si>
    <t>Клеменьтев Павел</t>
  </si>
  <si>
    <t>Ширяев Амаль</t>
  </si>
  <si>
    <t>биц экс женщины 19-39 лет.</t>
  </si>
  <si>
    <t>Семенова Анастасия</t>
  </si>
  <si>
    <t>Максимова Ксения</t>
  </si>
  <si>
    <t>русский жим мужчины 19-39 лет.</t>
  </si>
  <si>
    <t>Ананьев Илья</t>
  </si>
  <si>
    <t>Кузейкин Геннадий</t>
  </si>
  <si>
    <t>русский жим юноши 14-18 лет.</t>
  </si>
  <si>
    <t>к-т атлетизма</t>
  </si>
  <si>
    <t>русский жим ветераны мужчины 40+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</si>
</sst>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7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1" fillId="0" borderId="16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 wrapText="1"/>
    </xf>
    <xf numFmtId="14" fontId="1" fillId="0" borderId="1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0"/>
  <sheetViews>
    <sheetView tabSelected="1" workbookViewId="0">
      <selection activeCell="G144" sqref="G144"/>
    </sheetView>
  </sheetViews>
  <sheetFormatPr defaultRowHeight="15" x14ac:dyDescent="0.25"/>
  <cols>
    <col min="1" max="1" width="3.140625" bestFit="1" customWidth="1"/>
    <col min="2" max="2" width="23.7109375" customWidth="1"/>
    <col min="3" max="3" width="6" bestFit="1" customWidth="1"/>
    <col min="4" max="4" width="10.140625" bestFit="1" customWidth="1"/>
    <col min="5" max="5" width="6.140625" customWidth="1"/>
    <col min="6" max="7" width="6.28515625" customWidth="1"/>
    <col min="8" max="8" width="11.140625" bestFit="1" customWidth="1"/>
    <col min="10" max="10" width="10" bestFit="1" customWidth="1"/>
    <col min="11" max="11" width="9.85546875" bestFit="1" customWidth="1"/>
    <col min="12" max="12" width="14.85546875" bestFit="1" customWidth="1"/>
    <col min="13" max="13" width="6.42578125" bestFit="1" customWidth="1"/>
    <col min="16" max="16" width="19.85546875" customWidth="1"/>
    <col min="20" max="20" width="11.5703125" bestFit="1" customWidth="1"/>
    <col min="21" max="21" width="10" customWidth="1"/>
    <col min="22" max="22" width="10.140625" bestFit="1" customWidth="1"/>
  </cols>
  <sheetData>
    <row r="1" spans="1:25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O1" s="34" t="s">
        <v>75</v>
      </c>
      <c r="P1" s="35"/>
      <c r="Q1" s="35"/>
      <c r="R1" s="35"/>
      <c r="S1" s="35"/>
      <c r="T1" s="35"/>
      <c r="U1" s="35"/>
      <c r="V1" s="35"/>
      <c r="W1" s="36"/>
    </row>
    <row r="2" spans="1:25" ht="15" customHeight="1" x14ac:dyDescent="0.2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/>
      <c r="G2" s="24"/>
      <c r="H2" s="24" t="s">
        <v>5</v>
      </c>
      <c r="I2" s="24" t="s">
        <v>6</v>
      </c>
      <c r="J2" s="24" t="s">
        <v>7</v>
      </c>
      <c r="K2" s="24" t="s">
        <v>8</v>
      </c>
      <c r="L2" s="25" t="s">
        <v>9</v>
      </c>
      <c r="M2" s="27" t="s">
        <v>10</v>
      </c>
      <c r="O2" s="23" t="s">
        <v>0</v>
      </c>
      <c r="P2" s="24" t="s">
        <v>1</v>
      </c>
      <c r="Q2" s="24" t="s">
        <v>2</v>
      </c>
      <c r="R2" s="24"/>
      <c r="S2" s="3" t="s">
        <v>4</v>
      </c>
      <c r="T2" s="24" t="s">
        <v>74</v>
      </c>
      <c r="U2" s="24" t="s">
        <v>8</v>
      </c>
      <c r="V2" s="25" t="s">
        <v>9</v>
      </c>
      <c r="W2" s="27" t="s">
        <v>10</v>
      </c>
    </row>
    <row r="3" spans="1:25" x14ac:dyDescent="0.25">
      <c r="A3" s="23"/>
      <c r="B3" s="24"/>
      <c r="C3" s="24"/>
      <c r="D3" s="24"/>
      <c r="E3" s="3">
        <v>1</v>
      </c>
      <c r="F3" s="3">
        <v>2</v>
      </c>
      <c r="G3" s="3">
        <v>3</v>
      </c>
      <c r="H3" s="24"/>
      <c r="I3" s="24"/>
      <c r="J3" s="24"/>
      <c r="K3" s="24"/>
      <c r="L3" s="26"/>
      <c r="M3" s="27"/>
      <c r="O3" s="23"/>
      <c r="P3" s="24"/>
      <c r="Q3" s="24"/>
      <c r="R3" s="24"/>
      <c r="S3" s="1">
        <v>1</v>
      </c>
      <c r="T3" s="24"/>
      <c r="U3" s="24"/>
      <c r="V3" s="26"/>
      <c r="W3" s="27"/>
    </row>
    <row r="4" spans="1:25" ht="15.75" customHeight="1" thickBot="1" x14ac:dyDescent="0.3">
      <c r="A4" s="4">
        <v>1</v>
      </c>
      <c r="B4" s="3" t="s">
        <v>45</v>
      </c>
      <c r="C4" s="5">
        <v>59.9</v>
      </c>
      <c r="D4" s="5"/>
      <c r="E4" s="5">
        <v>100</v>
      </c>
      <c r="F4" s="5">
        <v>105</v>
      </c>
      <c r="G4" s="5">
        <v>105</v>
      </c>
      <c r="H4" s="5">
        <v>0.81420000000000003</v>
      </c>
      <c r="I4" s="5">
        <v>100</v>
      </c>
      <c r="J4" s="5">
        <f>H4*I4</f>
        <v>81.42</v>
      </c>
      <c r="K4" s="5"/>
      <c r="L4" s="6">
        <v>39269</v>
      </c>
      <c r="M4" s="7">
        <v>1</v>
      </c>
      <c r="O4" s="8">
        <v>10</v>
      </c>
      <c r="P4" s="9" t="s">
        <v>72</v>
      </c>
      <c r="Q4" s="9">
        <v>78.3</v>
      </c>
      <c r="R4" s="9">
        <v>55</v>
      </c>
      <c r="S4" s="2">
        <v>70</v>
      </c>
      <c r="T4" s="9">
        <f>R4*S4/Q4</f>
        <v>49.169859514687104</v>
      </c>
      <c r="U4" s="9" t="s">
        <v>58</v>
      </c>
      <c r="V4" s="19">
        <v>25179</v>
      </c>
      <c r="W4" s="12">
        <v>1</v>
      </c>
    </row>
    <row r="5" spans="1:25" ht="15" customHeight="1" thickBot="1" x14ac:dyDescent="0.3">
      <c r="A5" s="8">
        <v>2</v>
      </c>
      <c r="B5" s="9"/>
      <c r="C5" s="10"/>
      <c r="D5" s="10"/>
      <c r="E5" s="10"/>
      <c r="F5" s="10"/>
      <c r="G5" s="10"/>
      <c r="H5" s="10"/>
      <c r="I5" s="10"/>
      <c r="J5" s="10">
        <f>H5*I5</f>
        <v>0</v>
      </c>
      <c r="K5" s="10"/>
      <c r="L5" s="11"/>
      <c r="M5" s="12"/>
    </row>
    <row r="6" spans="1:25" ht="15.75" thickBo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O6" s="34" t="s">
        <v>70</v>
      </c>
      <c r="P6" s="35"/>
      <c r="Q6" s="35"/>
      <c r="R6" s="35"/>
      <c r="S6" s="35"/>
      <c r="T6" s="35"/>
      <c r="U6" s="35"/>
      <c r="V6" s="35"/>
      <c r="W6" s="36"/>
    </row>
    <row r="7" spans="1:25" ht="17.25" customHeight="1" x14ac:dyDescent="0.25">
      <c r="A7" s="20" t="s">
        <v>12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  <c r="O7" s="23" t="s">
        <v>0</v>
      </c>
      <c r="P7" s="24" t="s">
        <v>1</v>
      </c>
      <c r="Q7" s="24" t="s">
        <v>2</v>
      </c>
      <c r="R7" s="24"/>
      <c r="S7" s="3" t="s">
        <v>4</v>
      </c>
      <c r="T7" s="24" t="s">
        <v>74</v>
      </c>
      <c r="U7" s="24" t="s">
        <v>8</v>
      </c>
      <c r="V7" s="25" t="s">
        <v>9</v>
      </c>
      <c r="W7" s="27" t="s">
        <v>10</v>
      </c>
    </row>
    <row r="8" spans="1:25" x14ac:dyDescent="0.25">
      <c r="A8" s="23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/>
      <c r="G8" s="24"/>
      <c r="H8" s="24" t="s">
        <v>5</v>
      </c>
      <c r="I8" s="24" t="s">
        <v>6</v>
      </c>
      <c r="J8" s="24" t="s">
        <v>7</v>
      </c>
      <c r="K8" s="24" t="s">
        <v>8</v>
      </c>
      <c r="L8" s="25" t="s">
        <v>9</v>
      </c>
      <c r="M8" s="27" t="s">
        <v>10</v>
      </c>
      <c r="O8" s="23"/>
      <c r="P8" s="24"/>
      <c r="Q8" s="24"/>
      <c r="R8" s="24"/>
      <c r="S8" s="1">
        <v>1</v>
      </c>
      <c r="T8" s="24"/>
      <c r="U8" s="24"/>
      <c r="V8" s="26"/>
      <c r="W8" s="27"/>
    </row>
    <row r="9" spans="1:25" x14ac:dyDescent="0.25">
      <c r="A9" s="23"/>
      <c r="B9" s="24"/>
      <c r="C9" s="24"/>
      <c r="D9" s="24"/>
      <c r="E9" s="3">
        <v>1</v>
      </c>
      <c r="F9" s="3">
        <v>2</v>
      </c>
      <c r="G9" s="3">
        <v>3</v>
      </c>
      <c r="H9" s="24"/>
      <c r="I9" s="24"/>
      <c r="J9" s="24"/>
      <c r="K9" s="24"/>
      <c r="L9" s="26"/>
      <c r="M9" s="27"/>
      <c r="O9" s="4">
        <v>11</v>
      </c>
      <c r="P9" s="3" t="s">
        <v>71</v>
      </c>
      <c r="Q9" s="3">
        <v>76.8</v>
      </c>
      <c r="R9" s="3">
        <v>55</v>
      </c>
      <c r="S9" s="1">
        <v>42</v>
      </c>
      <c r="T9" s="3">
        <f>R9*S9/Q9</f>
        <v>30.078125</v>
      </c>
      <c r="U9" s="3"/>
      <c r="V9" s="18">
        <v>34242</v>
      </c>
      <c r="W9" s="7">
        <v>2</v>
      </c>
    </row>
    <row r="10" spans="1:25" x14ac:dyDescent="0.25">
      <c r="A10" s="4">
        <v>1</v>
      </c>
      <c r="B10" s="3" t="s">
        <v>46</v>
      </c>
      <c r="C10" s="3">
        <v>58.3</v>
      </c>
      <c r="D10" s="3" t="s">
        <v>15</v>
      </c>
      <c r="E10" s="3">
        <v>85</v>
      </c>
      <c r="F10" s="3">
        <v>90</v>
      </c>
      <c r="G10" s="3">
        <v>95</v>
      </c>
      <c r="H10" s="3">
        <v>0.83760000000000001</v>
      </c>
      <c r="I10" s="3">
        <v>95</v>
      </c>
      <c r="J10" s="5">
        <f t="shared" ref="J10:J12" si="0">H10*I10</f>
        <v>79.572000000000003</v>
      </c>
      <c r="K10" s="3"/>
      <c r="L10" s="18">
        <v>32652</v>
      </c>
      <c r="M10" s="7">
        <v>2</v>
      </c>
      <c r="O10" s="4">
        <v>12</v>
      </c>
      <c r="P10" s="3" t="s">
        <v>28</v>
      </c>
      <c r="Q10" s="3">
        <v>82.6</v>
      </c>
      <c r="R10" s="3">
        <v>55</v>
      </c>
      <c r="S10" s="1">
        <v>30</v>
      </c>
      <c r="T10" s="3">
        <f t="shared" ref="T10:T11" si="1">R10*S10/Q10</f>
        <v>19.97578692493947</v>
      </c>
      <c r="U10" s="3"/>
      <c r="V10" s="18">
        <v>37330</v>
      </c>
      <c r="W10" s="7">
        <v>3</v>
      </c>
    </row>
    <row r="11" spans="1:25" x14ac:dyDescent="0.25">
      <c r="A11" s="4">
        <v>2</v>
      </c>
      <c r="B11" s="3" t="s">
        <v>47</v>
      </c>
      <c r="C11" s="3">
        <v>59.94</v>
      </c>
      <c r="D11" s="3" t="s">
        <v>15</v>
      </c>
      <c r="E11" s="3">
        <v>85</v>
      </c>
      <c r="F11" s="3">
        <v>90</v>
      </c>
      <c r="G11" s="3">
        <v>97.5</v>
      </c>
      <c r="H11" s="3">
        <v>0.81420000000000003</v>
      </c>
      <c r="I11" s="3">
        <v>97.5</v>
      </c>
      <c r="J11" s="5">
        <f t="shared" si="0"/>
        <v>79.384500000000003</v>
      </c>
      <c r="K11" s="3"/>
      <c r="L11" s="18">
        <v>31082</v>
      </c>
      <c r="M11" s="7">
        <v>1</v>
      </c>
      <c r="O11" s="4">
        <v>19</v>
      </c>
      <c r="P11" s="3" t="s">
        <v>64</v>
      </c>
      <c r="Q11" s="3">
        <v>90.5</v>
      </c>
      <c r="R11" s="3">
        <v>55</v>
      </c>
      <c r="S11" s="1">
        <v>66</v>
      </c>
      <c r="T11" s="3">
        <f t="shared" si="1"/>
        <v>40.110497237569064</v>
      </c>
      <c r="U11" s="3" t="s">
        <v>54</v>
      </c>
      <c r="V11" s="18">
        <v>32453</v>
      </c>
      <c r="W11" s="7">
        <v>1</v>
      </c>
    </row>
    <row r="12" spans="1:25" ht="15.75" thickBot="1" x14ac:dyDescent="0.3">
      <c r="A12" s="8">
        <v>3</v>
      </c>
      <c r="B12" s="9" t="s">
        <v>48</v>
      </c>
      <c r="C12" s="9">
        <v>79.900000000000006</v>
      </c>
      <c r="D12" s="9" t="s">
        <v>16</v>
      </c>
      <c r="E12" s="9">
        <v>80</v>
      </c>
      <c r="F12" s="9">
        <v>90</v>
      </c>
      <c r="G12" s="9">
        <v>95</v>
      </c>
      <c r="H12" s="9">
        <v>0.63349999999999995</v>
      </c>
      <c r="I12" s="9">
        <v>90</v>
      </c>
      <c r="J12" s="10">
        <f t="shared" si="0"/>
        <v>57.014999999999993</v>
      </c>
      <c r="K12" s="9"/>
      <c r="L12" s="19">
        <v>32048</v>
      </c>
      <c r="M12" s="12">
        <v>1</v>
      </c>
      <c r="O12" s="8">
        <v>20</v>
      </c>
      <c r="P12" s="9"/>
      <c r="Q12" s="9"/>
      <c r="R12" s="9"/>
      <c r="S12" s="2"/>
      <c r="T12" s="9"/>
      <c r="U12" s="9"/>
      <c r="V12" s="9"/>
      <c r="W12" s="12"/>
    </row>
    <row r="13" spans="1:25" ht="15.75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25" ht="15" customHeight="1" x14ac:dyDescent="0.25">
      <c r="A14" s="20" t="s">
        <v>18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  <c r="O14" s="20" t="s">
        <v>73</v>
      </c>
      <c r="P14" s="21"/>
      <c r="Q14" s="21"/>
      <c r="R14" s="21"/>
      <c r="S14" s="21"/>
      <c r="T14" s="21"/>
      <c r="U14" s="21"/>
      <c r="V14" s="21"/>
      <c r="W14" s="22"/>
      <c r="X14" s="15"/>
      <c r="Y14" s="16"/>
    </row>
    <row r="15" spans="1:25" ht="15" customHeight="1" x14ac:dyDescent="0.25">
      <c r="A15" s="23" t="s">
        <v>0</v>
      </c>
      <c r="B15" s="24" t="s">
        <v>1</v>
      </c>
      <c r="C15" s="24" t="s">
        <v>2</v>
      </c>
      <c r="D15" s="24" t="s">
        <v>3</v>
      </c>
      <c r="E15" s="24" t="s">
        <v>4</v>
      </c>
      <c r="F15" s="24"/>
      <c r="G15" s="24"/>
      <c r="H15" s="24" t="s">
        <v>5</v>
      </c>
      <c r="I15" s="24" t="s">
        <v>6</v>
      </c>
      <c r="J15" s="24" t="s">
        <v>7</v>
      </c>
      <c r="K15" s="24" t="s">
        <v>8</v>
      </c>
      <c r="L15" s="25" t="s">
        <v>9</v>
      </c>
      <c r="M15" s="27" t="s">
        <v>10</v>
      </c>
      <c r="O15" s="23" t="s">
        <v>0</v>
      </c>
      <c r="P15" s="24" t="s">
        <v>1</v>
      </c>
      <c r="Q15" s="24" t="s">
        <v>2</v>
      </c>
      <c r="R15" s="24"/>
      <c r="S15" s="3" t="s">
        <v>4</v>
      </c>
      <c r="T15" s="24" t="s">
        <v>74</v>
      </c>
      <c r="U15" s="24" t="s">
        <v>8</v>
      </c>
      <c r="V15" s="25" t="s">
        <v>9</v>
      </c>
      <c r="W15" s="27" t="s">
        <v>10</v>
      </c>
    </row>
    <row r="16" spans="1:25" x14ac:dyDescent="0.25">
      <c r="A16" s="23"/>
      <c r="B16" s="24"/>
      <c r="C16" s="24"/>
      <c r="D16" s="24"/>
      <c r="E16" s="3">
        <v>1</v>
      </c>
      <c r="F16" s="3">
        <v>2</v>
      </c>
      <c r="G16" s="3">
        <v>3</v>
      </c>
      <c r="H16" s="24"/>
      <c r="I16" s="24"/>
      <c r="J16" s="24"/>
      <c r="K16" s="24"/>
      <c r="L16" s="26"/>
      <c r="M16" s="27"/>
      <c r="O16" s="23"/>
      <c r="P16" s="24"/>
      <c r="Q16" s="24"/>
      <c r="R16" s="24"/>
      <c r="S16" s="1">
        <v>1</v>
      </c>
      <c r="T16" s="24"/>
      <c r="U16" s="24"/>
      <c r="V16" s="26"/>
      <c r="W16" s="27"/>
    </row>
    <row r="17" spans="1:23" ht="15.75" thickBot="1" x14ac:dyDescent="0.3">
      <c r="A17" s="4">
        <v>28</v>
      </c>
      <c r="B17" s="3" t="s">
        <v>49</v>
      </c>
      <c r="C17" s="3">
        <v>104.2</v>
      </c>
      <c r="D17" s="3" t="s">
        <v>20</v>
      </c>
      <c r="E17" s="3">
        <v>180</v>
      </c>
      <c r="F17" s="3">
        <v>200</v>
      </c>
      <c r="G17" s="3">
        <v>220</v>
      </c>
      <c r="H17" s="3">
        <v>0.54520000000000002</v>
      </c>
      <c r="I17" s="3">
        <v>200</v>
      </c>
      <c r="J17" s="5">
        <f t="shared" ref="J17:J18" si="2">H17*I17</f>
        <v>109.04</v>
      </c>
      <c r="K17" s="3"/>
      <c r="L17" s="18">
        <v>33662</v>
      </c>
      <c r="M17" s="7">
        <v>1</v>
      </c>
      <c r="O17" s="8">
        <v>21</v>
      </c>
      <c r="P17" s="9" t="s">
        <v>45</v>
      </c>
      <c r="Q17" s="9">
        <v>59.9</v>
      </c>
      <c r="R17" s="9">
        <v>55</v>
      </c>
      <c r="S17" s="2">
        <v>8</v>
      </c>
      <c r="T17" s="9">
        <f t="shared" ref="T17" si="3">R17*S17/Q17</f>
        <v>7.345575959933222</v>
      </c>
      <c r="U17" s="9"/>
      <c r="V17" s="6">
        <v>39269</v>
      </c>
      <c r="W17" s="12">
        <v>1</v>
      </c>
    </row>
    <row r="18" spans="1:23" ht="15.75" thickBot="1" x14ac:dyDescent="0.3">
      <c r="A18" s="8">
        <v>29</v>
      </c>
      <c r="B18" s="9"/>
      <c r="C18" s="9"/>
      <c r="D18" s="9" t="s">
        <v>20</v>
      </c>
      <c r="E18" s="9"/>
      <c r="F18" s="9"/>
      <c r="G18" s="9"/>
      <c r="H18" s="9"/>
      <c r="I18" s="9"/>
      <c r="J18" s="10">
        <f t="shared" si="2"/>
        <v>0</v>
      </c>
      <c r="K18" s="9"/>
      <c r="L18" s="9"/>
      <c r="M18" s="12"/>
    </row>
    <row r="19" spans="1:23" ht="15.75" thickBot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23" x14ac:dyDescent="0.25">
      <c r="A20" s="20" t="s">
        <v>22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</row>
    <row r="21" spans="1:23" x14ac:dyDescent="0.25">
      <c r="A21" s="23" t="s">
        <v>0</v>
      </c>
      <c r="B21" s="24" t="s">
        <v>1</v>
      </c>
      <c r="C21" s="24" t="s">
        <v>2</v>
      </c>
      <c r="D21" s="24" t="s">
        <v>3</v>
      </c>
      <c r="E21" s="24" t="s">
        <v>4</v>
      </c>
      <c r="F21" s="24"/>
      <c r="G21" s="24"/>
      <c r="H21" s="24" t="s">
        <v>5</v>
      </c>
      <c r="I21" s="24" t="s">
        <v>6</v>
      </c>
      <c r="J21" s="24" t="s">
        <v>7</v>
      </c>
      <c r="K21" s="24" t="s">
        <v>8</v>
      </c>
      <c r="L21" s="25" t="s">
        <v>9</v>
      </c>
      <c r="M21" s="27" t="s">
        <v>10</v>
      </c>
    </row>
    <row r="22" spans="1:23" x14ac:dyDescent="0.25">
      <c r="A22" s="23"/>
      <c r="B22" s="24"/>
      <c r="C22" s="24"/>
      <c r="D22" s="24"/>
      <c r="E22" s="3">
        <v>1</v>
      </c>
      <c r="F22" s="3">
        <v>2</v>
      </c>
      <c r="G22" s="3">
        <v>3</v>
      </c>
      <c r="H22" s="24"/>
      <c r="I22" s="24"/>
      <c r="J22" s="24"/>
      <c r="K22" s="24"/>
      <c r="L22" s="26"/>
      <c r="M22" s="27"/>
    </row>
    <row r="23" spans="1:23" ht="15.75" thickBot="1" x14ac:dyDescent="0.3">
      <c r="A23" s="4">
        <v>1</v>
      </c>
      <c r="B23" s="3" t="s">
        <v>50</v>
      </c>
      <c r="C23" s="5">
        <v>98.15</v>
      </c>
      <c r="D23" s="5"/>
      <c r="E23" s="5">
        <v>170</v>
      </c>
      <c r="F23" s="5">
        <v>180</v>
      </c>
      <c r="G23" s="5">
        <v>185</v>
      </c>
      <c r="H23" s="5">
        <v>0.55859999999999999</v>
      </c>
      <c r="I23" s="5">
        <v>185</v>
      </c>
      <c r="J23" s="10">
        <f>H23*I23</f>
        <v>103.34099999999999</v>
      </c>
      <c r="K23" s="5"/>
      <c r="L23" s="6">
        <v>26182</v>
      </c>
      <c r="M23" s="7">
        <v>1</v>
      </c>
    </row>
    <row r="24" spans="1:23" ht="15.75" thickBot="1" x14ac:dyDescent="0.3">
      <c r="A24" s="8">
        <v>2</v>
      </c>
      <c r="B24" s="9"/>
      <c r="C24" s="10"/>
      <c r="D24" s="10"/>
      <c r="E24" s="10"/>
      <c r="F24" s="10"/>
      <c r="G24" s="10"/>
      <c r="H24" s="10"/>
      <c r="I24" s="10"/>
      <c r="J24" s="10">
        <f>H24*I24</f>
        <v>0</v>
      </c>
      <c r="K24" s="10"/>
      <c r="L24" s="11"/>
      <c r="M24" s="12"/>
    </row>
    <row r="25" spans="1:2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23" ht="15.75" thickBo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23" x14ac:dyDescent="0.25">
      <c r="A27" s="20" t="s">
        <v>23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/>
    </row>
    <row r="28" spans="1:23" x14ac:dyDescent="0.25">
      <c r="A28" s="23" t="s">
        <v>0</v>
      </c>
      <c r="B28" s="24" t="s">
        <v>1</v>
      </c>
      <c r="C28" s="24" t="s">
        <v>2</v>
      </c>
      <c r="D28" s="24" t="s">
        <v>3</v>
      </c>
      <c r="E28" s="24" t="s">
        <v>4</v>
      </c>
      <c r="F28" s="24"/>
      <c r="G28" s="24"/>
      <c r="H28" s="24" t="s">
        <v>5</v>
      </c>
      <c r="I28" s="24" t="s">
        <v>6</v>
      </c>
      <c r="J28" s="24" t="s">
        <v>7</v>
      </c>
      <c r="K28" s="24" t="s">
        <v>8</v>
      </c>
      <c r="L28" s="25" t="s">
        <v>9</v>
      </c>
      <c r="M28" s="27" t="s">
        <v>10</v>
      </c>
    </row>
    <row r="29" spans="1:23" x14ac:dyDescent="0.25">
      <c r="A29" s="23"/>
      <c r="B29" s="24"/>
      <c r="C29" s="24"/>
      <c r="D29" s="24"/>
      <c r="E29" s="3">
        <v>1</v>
      </c>
      <c r="F29" s="3">
        <v>2</v>
      </c>
      <c r="G29" s="3">
        <v>3</v>
      </c>
      <c r="H29" s="24"/>
      <c r="I29" s="24"/>
      <c r="J29" s="24"/>
      <c r="K29" s="24"/>
      <c r="L29" s="26"/>
      <c r="M29" s="27"/>
    </row>
    <row r="30" spans="1:23" x14ac:dyDescent="0.25">
      <c r="A30" s="4">
        <v>1</v>
      </c>
      <c r="B30" s="3" t="s">
        <v>45</v>
      </c>
      <c r="C30" s="5">
        <v>59.9</v>
      </c>
      <c r="D30" s="5"/>
      <c r="E30" s="5">
        <v>62.5</v>
      </c>
      <c r="F30" s="5">
        <v>65</v>
      </c>
      <c r="G30" s="5">
        <v>70</v>
      </c>
      <c r="H30" s="5">
        <v>0.81420000000000003</v>
      </c>
      <c r="I30" s="5">
        <v>65</v>
      </c>
      <c r="J30" s="5">
        <f>H30*I30</f>
        <v>52.923000000000002</v>
      </c>
      <c r="K30" s="5"/>
      <c r="L30" s="6">
        <v>39269</v>
      </c>
      <c r="M30" s="7">
        <v>3</v>
      </c>
    </row>
    <row r="31" spans="1:23" x14ac:dyDescent="0.25">
      <c r="A31" s="4">
        <v>2</v>
      </c>
      <c r="B31" s="3" t="s">
        <v>51</v>
      </c>
      <c r="C31" s="5">
        <v>71.95</v>
      </c>
      <c r="D31" s="5"/>
      <c r="E31" s="5">
        <v>80</v>
      </c>
      <c r="F31" s="5">
        <v>85</v>
      </c>
      <c r="G31" s="5">
        <v>87.5</v>
      </c>
      <c r="H31" s="5">
        <v>0.68669999999999998</v>
      </c>
      <c r="I31" s="5">
        <v>85</v>
      </c>
      <c r="J31" s="5">
        <f>H31*I31</f>
        <v>58.369499999999995</v>
      </c>
      <c r="K31" s="5"/>
      <c r="L31" s="6">
        <v>38832</v>
      </c>
      <c r="M31" s="7">
        <v>2</v>
      </c>
    </row>
    <row r="32" spans="1:23" x14ac:dyDescent="0.25">
      <c r="A32" s="4">
        <v>3</v>
      </c>
      <c r="B32" s="3" t="s">
        <v>52</v>
      </c>
      <c r="C32" s="5">
        <v>55.9</v>
      </c>
      <c r="D32" s="5"/>
      <c r="E32" s="5">
        <v>80</v>
      </c>
      <c r="F32" s="5">
        <v>85</v>
      </c>
      <c r="G32" s="5">
        <v>90</v>
      </c>
      <c r="H32" s="5">
        <v>0.87649999999999995</v>
      </c>
      <c r="I32" s="5">
        <v>85</v>
      </c>
      <c r="J32" s="5">
        <f>H32*I32</f>
        <v>74.502499999999998</v>
      </c>
      <c r="K32" s="5"/>
      <c r="L32" s="6">
        <v>39177</v>
      </c>
      <c r="M32" s="7">
        <v>1</v>
      </c>
    </row>
    <row r="33" spans="1:13" ht="15.75" thickBot="1" x14ac:dyDescent="0.3">
      <c r="A33" s="8">
        <v>4</v>
      </c>
      <c r="B33" s="9"/>
      <c r="C33" s="10"/>
      <c r="D33" s="10"/>
      <c r="E33" s="10"/>
      <c r="F33" s="10"/>
      <c r="G33" s="10"/>
      <c r="H33" s="10"/>
      <c r="I33" s="10"/>
      <c r="J33" s="10">
        <f>H33*I33</f>
        <v>0</v>
      </c>
      <c r="K33" s="10"/>
      <c r="L33" s="11"/>
      <c r="M33" s="12"/>
    </row>
    <row r="34" spans="1:13" ht="15.75" thickBo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20" t="s">
        <v>24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2"/>
    </row>
    <row r="36" spans="1:13" x14ac:dyDescent="0.25">
      <c r="A36" s="23" t="s">
        <v>0</v>
      </c>
      <c r="B36" s="24" t="s">
        <v>1</v>
      </c>
      <c r="C36" s="24" t="s">
        <v>2</v>
      </c>
      <c r="D36" s="24" t="s">
        <v>3</v>
      </c>
      <c r="E36" s="24" t="s">
        <v>4</v>
      </c>
      <c r="F36" s="24"/>
      <c r="G36" s="24"/>
      <c r="H36" s="24" t="s">
        <v>5</v>
      </c>
      <c r="I36" s="24" t="s">
        <v>6</v>
      </c>
      <c r="J36" s="24" t="s">
        <v>7</v>
      </c>
      <c r="K36" s="24" t="s">
        <v>8</v>
      </c>
      <c r="L36" s="25" t="s">
        <v>9</v>
      </c>
      <c r="M36" s="27" t="s">
        <v>10</v>
      </c>
    </row>
    <row r="37" spans="1:13" x14ac:dyDescent="0.25">
      <c r="A37" s="23"/>
      <c r="B37" s="24"/>
      <c r="C37" s="24"/>
      <c r="D37" s="24"/>
      <c r="E37" s="3">
        <v>1</v>
      </c>
      <c r="F37" s="3">
        <v>2</v>
      </c>
      <c r="G37" s="3">
        <v>3</v>
      </c>
      <c r="H37" s="24"/>
      <c r="I37" s="24"/>
      <c r="J37" s="24"/>
      <c r="K37" s="24"/>
      <c r="L37" s="26"/>
      <c r="M37" s="27"/>
    </row>
    <row r="38" spans="1:13" x14ac:dyDescent="0.25">
      <c r="A38" s="4">
        <v>1</v>
      </c>
      <c r="B38" s="3" t="s">
        <v>46</v>
      </c>
      <c r="C38" s="3">
        <v>58.3</v>
      </c>
      <c r="D38" s="3" t="s">
        <v>15</v>
      </c>
      <c r="E38" s="3">
        <v>55</v>
      </c>
      <c r="F38" s="3">
        <v>60</v>
      </c>
      <c r="G38" s="3">
        <v>62.5</v>
      </c>
      <c r="H38" s="3">
        <v>0.83760000000000001</v>
      </c>
      <c r="I38" s="3">
        <v>62.5</v>
      </c>
      <c r="J38" s="5">
        <f t="shared" ref="J38:J40" si="4">H38*I38</f>
        <v>52.35</v>
      </c>
      <c r="K38" s="3" t="s">
        <v>53</v>
      </c>
      <c r="L38" s="18">
        <v>32652</v>
      </c>
      <c r="M38" s="7">
        <v>2</v>
      </c>
    </row>
    <row r="39" spans="1:13" x14ac:dyDescent="0.25">
      <c r="A39" s="4">
        <v>2</v>
      </c>
      <c r="B39" s="3" t="s">
        <v>47</v>
      </c>
      <c r="C39" s="3">
        <v>59.94</v>
      </c>
      <c r="D39" s="3" t="s">
        <v>15</v>
      </c>
      <c r="E39" s="3">
        <v>65</v>
      </c>
      <c r="F39" s="3">
        <v>70</v>
      </c>
      <c r="G39" s="3">
        <v>75</v>
      </c>
      <c r="H39" s="3">
        <v>0.81420000000000003</v>
      </c>
      <c r="I39" s="3">
        <v>70</v>
      </c>
      <c r="J39" s="5">
        <f t="shared" si="4"/>
        <v>56.994</v>
      </c>
      <c r="K39" s="3" t="s">
        <v>54</v>
      </c>
      <c r="L39" s="18">
        <v>31082</v>
      </c>
      <c r="M39" s="7">
        <v>1</v>
      </c>
    </row>
    <row r="40" spans="1:13" ht="15.75" thickBot="1" x14ac:dyDescent="0.3">
      <c r="A40" s="8">
        <v>3</v>
      </c>
      <c r="B40" s="9" t="s">
        <v>48</v>
      </c>
      <c r="C40" s="9">
        <v>79.900000000000006</v>
      </c>
      <c r="D40" s="9" t="s">
        <v>16</v>
      </c>
      <c r="E40" s="9">
        <v>40</v>
      </c>
      <c r="F40" s="9">
        <v>50</v>
      </c>
      <c r="G40" s="9">
        <v>50</v>
      </c>
      <c r="H40" s="9">
        <v>0.63349999999999995</v>
      </c>
      <c r="I40" s="9">
        <v>40</v>
      </c>
      <c r="J40" s="10">
        <f t="shared" si="4"/>
        <v>25.339999999999996</v>
      </c>
      <c r="K40" s="9"/>
      <c r="L40" s="19">
        <v>32048</v>
      </c>
      <c r="M40" s="12">
        <v>1</v>
      </c>
    </row>
    <row r="41" spans="1:13" ht="16.5" customHeight="1" thickBot="1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20" t="s">
        <v>25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2"/>
    </row>
    <row r="43" spans="1:13" x14ac:dyDescent="0.25">
      <c r="A43" s="23" t="s">
        <v>0</v>
      </c>
      <c r="B43" s="24" t="s">
        <v>1</v>
      </c>
      <c r="C43" s="24" t="s">
        <v>2</v>
      </c>
      <c r="D43" s="24" t="s">
        <v>3</v>
      </c>
      <c r="E43" s="24" t="s">
        <v>4</v>
      </c>
      <c r="F43" s="24"/>
      <c r="G43" s="24"/>
      <c r="H43" s="24" t="s">
        <v>5</v>
      </c>
      <c r="I43" s="24" t="s">
        <v>6</v>
      </c>
      <c r="J43" s="24" t="s">
        <v>7</v>
      </c>
      <c r="K43" s="24" t="s">
        <v>8</v>
      </c>
      <c r="L43" s="25" t="s">
        <v>9</v>
      </c>
      <c r="M43" s="27" t="s">
        <v>10</v>
      </c>
    </row>
    <row r="44" spans="1:13" x14ac:dyDescent="0.25">
      <c r="A44" s="23"/>
      <c r="B44" s="24"/>
      <c r="C44" s="24"/>
      <c r="D44" s="24"/>
      <c r="E44" s="3">
        <v>1</v>
      </c>
      <c r="F44" s="3">
        <v>2</v>
      </c>
      <c r="G44" s="3">
        <v>3</v>
      </c>
      <c r="H44" s="24"/>
      <c r="I44" s="24"/>
      <c r="J44" s="24"/>
      <c r="K44" s="24"/>
      <c r="L44" s="26"/>
      <c r="M44" s="27"/>
    </row>
    <row r="45" spans="1:13" x14ac:dyDescent="0.25">
      <c r="A45" s="4">
        <v>1</v>
      </c>
      <c r="B45" s="3" t="s">
        <v>28</v>
      </c>
      <c r="C45" s="3">
        <v>82.6</v>
      </c>
      <c r="D45" s="3" t="s">
        <v>17</v>
      </c>
      <c r="E45" s="3">
        <v>100</v>
      </c>
      <c r="F45" s="3">
        <v>120</v>
      </c>
      <c r="G45" s="3">
        <v>127.5</v>
      </c>
      <c r="H45" s="3">
        <v>0.61880000000000002</v>
      </c>
      <c r="I45" s="3">
        <v>120</v>
      </c>
      <c r="J45" s="5">
        <v>74.256</v>
      </c>
      <c r="K45" s="3"/>
      <c r="L45" s="18">
        <v>37330</v>
      </c>
      <c r="M45" s="7">
        <v>1</v>
      </c>
    </row>
    <row r="46" spans="1:13" x14ac:dyDescent="0.25">
      <c r="A46" s="4">
        <v>2</v>
      </c>
      <c r="B46" s="3" t="s">
        <v>55</v>
      </c>
      <c r="C46" s="3">
        <v>99.2</v>
      </c>
      <c r="D46" s="3" t="s">
        <v>29</v>
      </c>
      <c r="E46" s="3">
        <v>120</v>
      </c>
      <c r="F46" s="3">
        <v>120</v>
      </c>
      <c r="G46" s="3">
        <v>130</v>
      </c>
      <c r="H46" s="3"/>
      <c r="I46" s="3"/>
      <c r="J46" s="5">
        <f t="shared" ref="J46:J49" si="5">H46*I46</f>
        <v>0</v>
      </c>
      <c r="K46" s="3"/>
      <c r="L46" s="18">
        <v>37626</v>
      </c>
      <c r="M46" s="7"/>
    </row>
    <row r="47" spans="1:13" x14ac:dyDescent="0.25">
      <c r="A47" s="4">
        <v>3</v>
      </c>
      <c r="B47" s="3" t="s">
        <v>56</v>
      </c>
      <c r="C47" s="3">
        <v>91.5</v>
      </c>
      <c r="D47" s="3" t="s">
        <v>29</v>
      </c>
      <c r="E47" s="3">
        <v>190</v>
      </c>
      <c r="F47" s="3">
        <v>200</v>
      </c>
      <c r="G47" s="3">
        <v>200</v>
      </c>
      <c r="H47" s="3">
        <v>0.57969999999999999</v>
      </c>
      <c r="I47" s="3">
        <v>200</v>
      </c>
      <c r="J47" s="5">
        <f t="shared" si="5"/>
        <v>115.94</v>
      </c>
      <c r="K47" s="3" t="s">
        <v>58</v>
      </c>
      <c r="L47" s="18">
        <v>33452</v>
      </c>
      <c r="M47" s="7">
        <v>1</v>
      </c>
    </row>
    <row r="48" spans="1:13" x14ac:dyDescent="0.25">
      <c r="A48" s="4">
        <v>4</v>
      </c>
      <c r="B48" s="3" t="s">
        <v>27</v>
      </c>
      <c r="C48" s="3">
        <v>98.2</v>
      </c>
      <c r="D48" s="3" t="s">
        <v>29</v>
      </c>
      <c r="E48" s="3">
        <v>160</v>
      </c>
      <c r="F48" s="3">
        <v>165</v>
      </c>
      <c r="G48" s="3">
        <v>165</v>
      </c>
      <c r="H48" s="3">
        <v>0.55859999999999999</v>
      </c>
      <c r="I48" s="3">
        <v>165</v>
      </c>
      <c r="J48" s="5">
        <f t="shared" si="5"/>
        <v>92.168999999999997</v>
      </c>
      <c r="K48" s="3" t="s">
        <v>54</v>
      </c>
      <c r="L48" s="18">
        <v>33301</v>
      </c>
      <c r="M48" s="7">
        <v>2</v>
      </c>
    </row>
    <row r="49" spans="1:13" ht="15.75" customHeight="1" x14ac:dyDescent="0.25">
      <c r="A49" s="4">
        <v>5</v>
      </c>
      <c r="B49" s="3" t="s">
        <v>57</v>
      </c>
      <c r="C49" s="3">
        <v>98.75</v>
      </c>
      <c r="D49" s="3" t="s">
        <v>29</v>
      </c>
      <c r="E49" s="3">
        <v>140</v>
      </c>
      <c r="F49" s="3">
        <v>145</v>
      </c>
      <c r="G49" s="3">
        <v>145</v>
      </c>
      <c r="H49" s="3">
        <v>0.55700000000000005</v>
      </c>
      <c r="I49" s="3">
        <v>140</v>
      </c>
      <c r="J49" s="5">
        <f t="shared" si="5"/>
        <v>77.98</v>
      </c>
      <c r="K49" s="3"/>
      <c r="L49" s="18">
        <v>36154</v>
      </c>
      <c r="M49" s="7">
        <v>3</v>
      </c>
    </row>
    <row r="50" spans="1:13" ht="15.75" customHeight="1" thickBot="1" x14ac:dyDescent="0.3">
      <c r="A50" s="8">
        <v>6</v>
      </c>
      <c r="B50" s="9" t="s">
        <v>49</v>
      </c>
      <c r="C50" s="9">
        <v>104.2</v>
      </c>
      <c r="D50" s="9" t="s">
        <v>20</v>
      </c>
      <c r="E50" s="9">
        <v>150</v>
      </c>
      <c r="F50" s="9">
        <v>160</v>
      </c>
      <c r="G50" s="9">
        <v>180</v>
      </c>
      <c r="H50" s="3">
        <v>0.54520000000000002</v>
      </c>
      <c r="I50" s="9">
        <v>180</v>
      </c>
      <c r="J50" s="10">
        <f>H50*I50</f>
        <v>98.13600000000001</v>
      </c>
      <c r="K50" s="9" t="s">
        <v>54</v>
      </c>
      <c r="L50" s="18">
        <v>33662</v>
      </c>
      <c r="M50" s="12">
        <v>1</v>
      </c>
    </row>
    <row r="51" spans="1:13" ht="15.75" thickBo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20" t="s">
        <v>26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2"/>
    </row>
    <row r="53" spans="1:13" x14ac:dyDescent="0.25">
      <c r="A53" s="23" t="s">
        <v>0</v>
      </c>
      <c r="B53" s="24" t="s">
        <v>1</v>
      </c>
      <c r="C53" s="24" t="s">
        <v>2</v>
      </c>
      <c r="D53" s="24" t="s">
        <v>3</v>
      </c>
      <c r="E53" s="24" t="s">
        <v>4</v>
      </c>
      <c r="F53" s="24"/>
      <c r="G53" s="24"/>
      <c r="H53" s="24" t="s">
        <v>5</v>
      </c>
      <c r="I53" s="24" t="s">
        <v>6</v>
      </c>
      <c r="J53" s="24" t="s">
        <v>7</v>
      </c>
      <c r="K53" s="24" t="s">
        <v>8</v>
      </c>
      <c r="L53" s="25" t="s">
        <v>9</v>
      </c>
      <c r="M53" s="27" t="s">
        <v>10</v>
      </c>
    </row>
    <row r="54" spans="1:13" x14ac:dyDescent="0.25">
      <c r="A54" s="23"/>
      <c r="B54" s="24"/>
      <c r="C54" s="24"/>
      <c r="D54" s="24"/>
      <c r="E54" s="3">
        <v>1</v>
      </c>
      <c r="F54" s="3">
        <v>2</v>
      </c>
      <c r="G54" s="3">
        <v>3</v>
      </c>
      <c r="H54" s="24"/>
      <c r="I54" s="24"/>
      <c r="J54" s="24"/>
      <c r="K54" s="24"/>
      <c r="L54" s="26"/>
      <c r="M54" s="27"/>
    </row>
    <row r="55" spans="1:13" x14ac:dyDescent="0.25">
      <c r="A55" s="4">
        <v>1</v>
      </c>
      <c r="B55" s="3" t="s">
        <v>50</v>
      </c>
      <c r="C55" s="5">
        <v>98.15</v>
      </c>
      <c r="D55" s="5"/>
      <c r="E55" s="5"/>
      <c r="F55" s="5"/>
      <c r="G55" s="5"/>
      <c r="H55" s="5"/>
      <c r="I55" s="5"/>
      <c r="J55" s="5">
        <f>H55*I55</f>
        <v>0</v>
      </c>
      <c r="K55" s="5"/>
      <c r="L55" s="6"/>
      <c r="M55" s="7"/>
    </row>
    <row r="56" spans="1:13" ht="15.75" thickBot="1" x14ac:dyDescent="0.3">
      <c r="A56" s="8">
        <v>2</v>
      </c>
      <c r="B56" s="9" t="s">
        <v>59</v>
      </c>
      <c r="C56" s="10">
        <v>117.5</v>
      </c>
      <c r="D56" s="10"/>
      <c r="E56" s="10">
        <v>207.5</v>
      </c>
      <c r="F56" s="10">
        <v>212.5</v>
      </c>
      <c r="G56" s="10">
        <v>220</v>
      </c>
      <c r="H56" s="5">
        <v>0.52900000000000003</v>
      </c>
      <c r="I56" s="10">
        <v>212.5</v>
      </c>
      <c r="J56" s="5">
        <f>H56*I56</f>
        <v>112.41250000000001</v>
      </c>
      <c r="K56" s="10" t="s">
        <v>58</v>
      </c>
      <c r="L56" s="11">
        <v>28250</v>
      </c>
      <c r="M56" s="12">
        <v>1</v>
      </c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thickBot="1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20" t="s">
        <v>30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2"/>
    </row>
    <row r="60" spans="1:13" x14ac:dyDescent="0.25">
      <c r="A60" s="23" t="s">
        <v>0</v>
      </c>
      <c r="B60" s="24" t="s">
        <v>1</v>
      </c>
      <c r="C60" s="24" t="s">
        <v>2</v>
      </c>
      <c r="D60" s="24" t="s">
        <v>3</v>
      </c>
      <c r="E60" s="24" t="s">
        <v>4</v>
      </c>
      <c r="F60" s="24"/>
      <c r="G60" s="24"/>
      <c r="H60" s="24" t="s">
        <v>5</v>
      </c>
      <c r="I60" s="24" t="s">
        <v>6</v>
      </c>
      <c r="J60" s="24" t="s">
        <v>7</v>
      </c>
      <c r="K60" s="24" t="s">
        <v>8</v>
      </c>
      <c r="L60" s="25" t="s">
        <v>9</v>
      </c>
      <c r="M60" s="27" t="s">
        <v>10</v>
      </c>
    </row>
    <row r="61" spans="1:13" x14ac:dyDescent="0.25">
      <c r="A61" s="23"/>
      <c r="B61" s="24"/>
      <c r="C61" s="24"/>
      <c r="D61" s="24"/>
      <c r="E61" s="3">
        <v>1</v>
      </c>
      <c r="F61" s="3">
        <v>2</v>
      </c>
      <c r="G61" s="3">
        <v>3</v>
      </c>
      <c r="H61" s="24"/>
      <c r="I61" s="24"/>
      <c r="J61" s="24"/>
      <c r="K61" s="24"/>
      <c r="L61" s="26"/>
      <c r="M61" s="27"/>
    </row>
    <row r="62" spans="1:13" x14ac:dyDescent="0.25">
      <c r="A62" s="4">
        <v>1</v>
      </c>
      <c r="B62" s="3" t="s">
        <v>60</v>
      </c>
      <c r="C62" s="5">
        <v>59.9</v>
      </c>
      <c r="D62" s="5"/>
      <c r="E62" s="5">
        <v>120</v>
      </c>
      <c r="F62" s="5">
        <v>125</v>
      </c>
      <c r="G62" s="5">
        <v>130</v>
      </c>
      <c r="H62" s="5">
        <v>0.81420000000000003</v>
      </c>
      <c r="I62" s="5">
        <v>290</v>
      </c>
      <c r="J62" s="5">
        <f>H62*I62</f>
        <v>236.11800000000002</v>
      </c>
      <c r="K62" s="5"/>
      <c r="L62" s="6">
        <v>39269</v>
      </c>
      <c r="M62" s="7">
        <v>1</v>
      </c>
    </row>
    <row r="63" spans="1:13" ht="15.75" thickBot="1" x14ac:dyDescent="0.3">
      <c r="A63" s="8">
        <v>2</v>
      </c>
      <c r="B63" s="9"/>
      <c r="C63" s="10"/>
      <c r="D63" s="10"/>
      <c r="E63" s="10"/>
      <c r="F63" s="10"/>
      <c r="G63" s="10"/>
      <c r="H63" s="10"/>
      <c r="I63" s="10"/>
      <c r="J63" s="10">
        <f>H63*I63</f>
        <v>0</v>
      </c>
      <c r="K63" s="10"/>
      <c r="L63" s="11"/>
      <c r="M63" s="12"/>
    </row>
    <row r="64" spans="1:13" ht="15.75" thickBot="1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4" x14ac:dyDescent="0.25">
      <c r="A65" s="20" t="s">
        <v>31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2"/>
    </row>
    <row r="66" spans="1:14" x14ac:dyDescent="0.25">
      <c r="A66" s="23" t="s">
        <v>0</v>
      </c>
      <c r="B66" s="24" t="s">
        <v>1</v>
      </c>
      <c r="C66" s="24" t="s">
        <v>2</v>
      </c>
      <c r="D66" s="24" t="s">
        <v>3</v>
      </c>
      <c r="E66" s="24" t="s">
        <v>4</v>
      </c>
      <c r="F66" s="24"/>
      <c r="G66" s="24"/>
      <c r="H66" s="24" t="s">
        <v>5</v>
      </c>
      <c r="I66" s="24" t="s">
        <v>6</v>
      </c>
      <c r="J66" s="24" t="s">
        <v>7</v>
      </c>
      <c r="K66" s="24" t="s">
        <v>8</v>
      </c>
      <c r="L66" s="25" t="s">
        <v>9</v>
      </c>
      <c r="M66" s="27" t="s">
        <v>10</v>
      </c>
    </row>
    <row r="67" spans="1:14" x14ac:dyDescent="0.25">
      <c r="A67" s="23"/>
      <c r="B67" s="24"/>
      <c r="C67" s="24"/>
      <c r="D67" s="24"/>
      <c r="E67" s="3">
        <v>1</v>
      </c>
      <c r="F67" s="3">
        <v>2</v>
      </c>
      <c r="G67" s="3">
        <v>3</v>
      </c>
      <c r="H67" s="24"/>
      <c r="I67" s="24"/>
      <c r="J67" s="24"/>
      <c r="K67" s="24"/>
      <c r="L67" s="26"/>
      <c r="M67" s="27"/>
    </row>
    <row r="68" spans="1:14" ht="15.75" thickBot="1" x14ac:dyDescent="0.3">
      <c r="A68" s="4">
        <v>1</v>
      </c>
      <c r="B68" s="3" t="s">
        <v>47</v>
      </c>
      <c r="C68" s="14">
        <v>59.4</v>
      </c>
      <c r="D68" s="3" t="s">
        <v>15</v>
      </c>
      <c r="E68" s="3">
        <v>100</v>
      </c>
      <c r="F68" s="3">
        <v>107.5</v>
      </c>
      <c r="G68" s="3">
        <v>112.5</v>
      </c>
      <c r="H68" s="3">
        <v>0.81420000000000003</v>
      </c>
      <c r="I68" s="3">
        <v>275</v>
      </c>
      <c r="J68" s="10">
        <f>H68*I68</f>
        <v>223.905</v>
      </c>
      <c r="K68" s="3"/>
      <c r="L68" s="18">
        <v>31082</v>
      </c>
      <c r="M68" s="7">
        <v>1</v>
      </c>
    </row>
    <row r="69" spans="1:14" ht="15.75" thickBot="1" x14ac:dyDescent="0.3">
      <c r="A69" s="4">
        <v>2</v>
      </c>
      <c r="B69" s="3" t="s">
        <v>46</v>
      </c>
      <c r="C69" s="3">
        <v>58.3</v>
      </c>
      <c r="D69" s="3" t="s">
        <v>15</v>
      </c>
      <c r="E69" s="3">
        <v>100</v>
      </c>
      <c r="F69" s="3">
        <v>105</v>
      </c>
      <c r="G69" s="3">
        <v>110</v>
      </c>
      <c r="H69" s="3">
        <v>0.83760000000000001</v>
      </c>
      <c r="I69" s="3">
        <v>262.5</v>
      </c>
      <c r="J69" s="10">
        <f>H69*I69</f>
        <v>219.87</v>
      </c>
      <c r="K69" s="3"/>
      <c r="L69" s="18">
        <v>32652</v>
      </c>
      <c r="M69" s="7">
        <v>2</v>
      </c>
      <c r="N69" s="17"/>
    </row>
    <row r="70" spans="1:14" ht="15.75" thickBot="1" x14ac:dyDescent="0.3">
      <c r="A70" s="8">
        <v>3</v>
      </c>
      <c r="B70" s="9" t="s">
        <v>48</v>
      </c>
      <c r="C70" s="9">
        <v>79.900000000000006</v>
      </c>
      <c r="D70" s="9" t="s">
        <v>16</v>
      </c>
      <c r="E70" s="9">
        <v>120</v>
      </c>
      <c r="F70" s="9">
        <v>130</v>
      </c>
      <c r="G70" s="9"/>
      <c r="H70" s="9">
        <v>0.63349999999999995</v>
      </c>
      <c r="I70" s="9">
        <v>260</v>
      </c>
      <c r="J70" s="10">
        <f>H70*I70</f>
        <v>164.70999999999998</v>
      </c>
      <c r="K70" s="9"/>
      <c r="L70" s="19">
        <v>32048</v>
      </c>
      <c r="M70" s="12">
        <v>1</v>
      </c>
    </row>
    <row r="71" spans="1:14" ht="15.75" thickBot="1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4" x14ac:dyDescent="0.25">
      <c r="A72" s="20" t="s">
        <v>33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2"/>
    </row>
    <row r="73" spans="1:14" x14ac:dyDescent="0.25">
      <c r="A73" s="23" t="s">
        <v>0</v>
      </c>
      <c r="B73" s="24" t="s">
        <v>1</v>
      </c>
      <c r="C73" s="24" t="s">
        <v>2</v>
      </c>
      <c r="D73" s="24" t="s">
        <v>3</v>
      </c>
      <c r="E73" s="24" t="s">
        <v>4</v>
      </c>
      <c r="F73" s="24"/>
      <c r="G73" s="24"/>
      <c r="H73" s="24" t="s">
        <v>5</v>
      </c>
      <c r="I73" s="24" t="s">
        <v>6</v>
      </c>
      <c r="J73" s="24" t="s">
        <v>7</v>
      </c>
      <c r="K73" s="24" t="s">
        <v>8</v>
      </c>
      <c r="L73" s="25" t="s">
        <v>9</v>
      </c>
      <c r="M73" s="27" t="s">
        <v>10</v>
      </c>
    </row>
    <row r="74" spans="1:14" x14ac:dyDescent="0.25">
      <c r="A74" s="23"/>
      <c r="B74" s="24"/>
      <c r="C74" s="24"/>
      <c r="D74" s="24"/>
      <c r="E74" s="3">
        <v>1</v>
      </c>
      <c r="F74" s="3">
        <v>2</v>
      </c>
      <c r="G74" s="3">
        <v>3</v>
      </c>
      <c r="H74" s="24"/>
      <c r="I74" s="24"/>
      <c r="J74" s="24"/>
      <c r="K74" s="24"/>
      <c r="L74" s="26"/>
      <c r="M74" s="27"/>
    </row>
    <row r="75" spans="1:14" x14ac:dyDescent="0.25">
      <c r="A75" s="4">
        <v>1</v>
      </c>
      <c r="B75" s="3" t="s">
        <v>28</v>
      </c>
      <c r="C75" s="3">
        <v>82.5</v>
      </c>
      <c r="D75" s="3" t="s">
        <v>17</v>
      </c>
      <c r="E75" s="3">
        <v>160</v>
      </c>
      <c r="F75" s="3">
        <v>180</v>
      </c>
      <c r="G75" s="3">
        <v>185</v>
      </c>
      <c r="H75" s="3">
        <v>0.61880000000000002</v>
      </c>
      <c r="I75" s="3">
        <v>180</v>
      </c>
      <c r="J75" s="5">
        <f t="shared" ref="J75:J76" si="6">H75*I75</f>
        <v>111.384</v>
      </c>
      <c r="K75" s="3"/>
      <c r="L75" s="18">
        <v>37330</v>
      </c>
      <c r="M75" s="7">
        <v>1</v>
      </c>
    </row>
    <row r="76" spans="1:14" x14ac:dyDescent="0.25">
      <c r="A76" s="4">
        <v>2</v>
      </c>
      <c r="B76" s="3" t="s">
        <v>61</v>
      </c>
      <c r="C76" s="3"/>
      <c r="D76" s="3" t="s">
        <v>29</v>
      </c>
      <c r="E76" s="3">
        <v>170</v>
      </c>
      <c r="F76" s="3">
        <v>180</v>
      </c>
      <c r="G76" s="3">
        <v>190</v>
      </c>
      <c r="H76" s="3">
        <v>0.57820000000000005</v>
      </c>
      <c r="I76" s="3">
        <v>190</v>
      </c>
      <c r="J76" s="5">
        <f t="shared" si="6"/>
        <v>109.858</v>
      </c>
      <c r="K76" s="3"/>
      <c r="L76" s="18">
        <v>35744</v>
      </c>
      <c r="M76" s="7">
        <v>1</v>
      </c>
    </row>
    <row r="77" spans="1:14" ht="15.75" thickBot="1" x14ac:dyDescent="0.3">
      <c r="A77" s="8">
        <v>3</v>
      </c>
      <c r="B77" s="9" t="s">
        <v>49</v>
      </c>
      <c r="C77" s="9">
        <v>104.2</v>
      </c>
      <c r="D77" s="9" t="s">
        <v>20</v>
      </c>
      <c r="E77" s="9">
        <v>190</v>
      </c>
      <c r="F77" s="9">
        <v>210</v>
      </c>
      <c r="G77" s="9">
        <v>230</v>
      </c>
      <c r="H77" s="3">
        <v>0.54520000000000002</v>
      </c>
      <c r="I77" s="9">
        <v>610</v>
      </c>
      <c r="J77" s="10">
        <v>332.572</v>
      </c>
      <c r="K77" s="9" t="s">
        <v>53</v>
      </c>
      <c r="L77" s="18">
        <v>33662</v>
      </c>
      <c r="M77" s="12">
        <v>1</v>
      </c>
    </row>
    <row r="78" spans="1:14" ht="15.75" thickBot="1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4" x14ac:dyDescent="0.25">
      <c r="A79" s="20" t="s">
        <v>32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2"/>
    </row>
    <row r="80" spans="1:14" x14ac:dyDescent="0.25">
      <c r="A80" s="23" t="s">
        <v>0</v>
      </c>
      <c r="B80" s="24" t="s">
        <v>1</v>
      </c>
      <c r="C80" s="24" t="s">
        <v>2</v>
      </c>
      <c r="D80" s="24" t="s">
        <v>3</v>
      </c>
      <c r="E80" s="24" t="s">
        <v>4</v>
      </c>
      <c r="F80" s="24"/>
      <c r="G80" s="24"/>
      <c r="H80" s="24" t="s">
        <v>5</v>
      </c>
      <c r="I80" s="24" t="s">
        <v>6</v>
      </c>
      <c r="J80" s="24" t="s">
        <v>7</v>
      </c>
      <c r="K80" s="24" t="s">
        <v>8</v>
      </c>
      <c r="L80" s="25" t="s">
        <v>9</v>
      </c>
      <c r="M80" s="27" t="s">
        <v>10</v>
      </c>
    </row>
    <row r="81" spans="1:13" x14ac:dyDescent="0.25">
      <c r="A81" s="23"/>
      <c r="B81" s="24"/>
      <c r="C81" s="24"/>
      <c r="D81" s="24"/>
      <c r="E81" s="3">
        <v>1</v>
      </c>
      <c r="F81" s="3">
        <v>2</v>
      </c>
      <c r="G81" s="3">
        <v>3</v>
      </c>
      <c r="H81" s="24"/>
      <c r="I81" s="24"/>
      <c r="J81" s="24"/>
      <c r="K81" s="24"/>
      <c r="L81" s="26"/>
      <c r="M81" s="27"/>
    </row>
    <row r="82" spans="1:13" ht="15.75" thickBot="1" x14ac:dyDescent="0.3">
      <c r="A82" s="4">
        <v>1</v>
      </c>
      <c r="B82" s="3" t="s">
        <v>50</v>
      </c>
      <c r="C82" s="5">
        <v>98.15</v>
      </c>
      <c r="D82" s="5"/>
      <c r="E82" s="5">
        <v>190</v>
      </c>
      <c r="F82" s="5">
        <v>200</v>
      </c>
      <c r="G82" s="5">
        <v>212.5</v>
      </c>
      <c r="H82" s="5">
        <v>0.55859999999999999</v>
      </c>
      <c r="I82" s="5">
        <v>200</v>
      </c>
      <c r="J82" s="10">
        <f>H82*I82</f>
        <v>111.72</v>
      </c>
      <c r="K82" s="5"/>
      <c r="L82" s="6">
        <v>26182</v>
      </c>
      <c r="M82" s="7">
        <v>1</v>
      </c>
    </row>
    <row r="83" spans="1:13" ht="15.75" thickBot="1" x14ac:dyDescent="0.3">
      <c r="A83" s="8">
        <v>2</v>
      </c>
      <c r="B83" s="9"/>
      <c r="C83" s="10"/>
      <c r="D83" s="10"/>
      <c r="E83" s="10"/>
      <c r="F83" s="10"/>
      <c r="G83" s="10"/>
      <c r="H83" s="10"/>
      <c r="I83" s="10"/>
      <c r="J83" s="10">
        <f>H83*I83</f>
        <v>0</v>
      </c>
      <c r="K83" s="10"/>
      <c r="L83" s="11"/>
      <c r="M83" s="12"/>
    </row>
    <row r="84" spans="1:13" ht="15.75" thickBot="1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20" t="s">
        <v>34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2"/>
    </row>
    <row r="86" spans="1:13" x14ac:dyDescent="0.25">
      <c r="A86" s="23" t="s">
        <v>0</v>
      </c>
      <c r="B86" s="24" t="s">
        <v>1</v>
      </c>
      <c r="C86" s="24" t="s">
        <v>2</v>
      </c>
      <c r="D86" s="24" t="s">
        <v>3</v>
      </c>
      <c r="E86" s="24" t="s">
        <v>4</v>
      </c>
      <c r="F86" s="24"/>
      <c r="G86" s="24"/>
      <c r="H86" s="24" t="s">
        <v>5</v>
      </c>
      <c r="I86" s="24" t="s">
        <v>6</v>
      </c>
      <c r="J86" s="24" t="s">
        <v>7</v>
      </c>
      <c r="K86" s="24" t="s">
        <v>8</v>
      </c>
      <c r="L86" s="25" t="s">
        <v>9</v>
      </c>
      <c r="M86" s="27" t="s">
        <v>10</v>
      </c>
    </row>
    <row r="87" spans="1:13" x14ac:dyDescent="0.25">
      <c r="A87" s="23"/>
      <c r="B87" s="24"/>
      <c r="C87" s="24"/>
      <c r="D87" s="24"/>
      <c r="E87" s="3">
        <v>1</v>
      </c>
      <c r="F87" s="3">
        <v>2</v>
      </c>
      <c r="G87" s="3">
        <v>3</v>
      </c>
      <c r="H87" s="24"/>
      <c r="I87" s="24"/>
      <c r="J87" s="24"/>
      <c r="K87" s="24"/>
      <c r="L87" s="26"/>
      <c r="M87" s="27"/>
    </row>
    <row r="88" spans="1:13" x14ac:dyDescent="0.25">
      <c r="A88" s="4">
        <v>1</v>
      </c>
      <c r="B88" s="3" t="s">
        <v>62</v>
      </c>
      <c r="C88" s="3">
        <v>49.6</v>
      </c>
      <c r="D88" s="3" t="s">
        <v>14</v>
      </c>
      <c r="E88" s="3">
        <v>170</v>
      </c>
      <c r="F88" s="3">
        <v>190</v>
      </c>
      <c r="G88" s="3">
        <v>200</v>
      </c>
      <c r="H88" s="3">
        <v>1.0014000000000001</v>
      </c>
      <c r="I88" s="3">
        <v>190</v>
      </c>
      <c r="J88" s="5">
        <f t="shared" ref="J88:J89" si="7">H88*I88</f>
        <v>190.26600000000002</v>
      </c>
      <c r="K88" s="3" t="s">
        <v>53</v>
      </c>
      <c r="L88" s="18">
        <v>29971</v>
      </c>
      <c r="M88" s="7">
        <v>1</v>
      </c>
    </row>
    <row r="89" spans="1:13" ht="15.75" thickBot="1" x14ac:dyDescent="0.3">
      <c r="A89" s="8">
        <v>2</v>
      </c>
      <c r="B89" s="9" t="s">
        <v>63</v>
      </c>
      <c r="C89" s="9">
        <v>77.5</v>
      </c>
      <c r="D89" s="9" t="s">
        <v>16</v>
      </c>
      <c r="E89" s="9">
        <v>170</v>
      </c>
      <c r="F89" s="9">
        <v>200</v>
      </c>
      <c r="G89" s="9">
        <v>215</v>
      </c>
      <c r="H89" s="9">
        <v>0.64790000000000003</v>
      </c>
      <c r="I89" s="9">
        <v>215</v>
      </c>
      <c r="J89" s="10">
        <f t="shared" si="7"/>
        <v>139.29850000000002</v>
      </c>
      <c r="K89" s="9"/>
      <c r="L89" s="19">
        <v>33030</v>
      </c>
      <c r="M89" s="12">
        <v>1</v>
      </c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thickBot="1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20" t="s">
        <v>35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2"/>
    </row>
    <row r="93" spans="1:13" x14ac:dyDescent="0.25">
      <c r="A93" s="23" t="s">
        <v>0</v>
      </c>
      <c r="B93" s="24" t="s">
        <v>1</v>
      </c>
      <c r="C93" s="24" t="s">
        <v>2</v>
      </c>
      <c r="D93" s="24" t="s">
        <v>3</v>
      </c>
      <c r="E93" s="24" t="s">
        <v>4</v>
      </c>
      <c r="F93" s="24"/>
      <c r="G93" s="24"/>
      <c r="H93" s="24" t="s">
        <v>5</v>
      </c>
      <c r="I93" s="24" t="s">
        <v>6</v>
      </c>
      <c r="J93" s="24" t="s">
        <v>7</v>
      </c>
      <c r="K93" s="24" t="s">
        <v>8</v>
      </c>
      <c r="L93" s="25" t="s">
        <v>9</v>
      </c>
      <c r="M93" s="27" t="s">
        <v>10</v>
      </c>
    </row>
    <row r="94" spans="1:13" x14ac:dyDescent="0.25">
      <c r="A94" s="23"/>
      <c r="B94" s="24"/>
      <c r="C94" s="24"/>
      <c r="D94" s="24"/>
      <c r="E94" s="3">
        <v>1</v>
      </c>
      <c r="F94" s="3">
        <v>2</v>
      </c>
      <c r="G94" s="3">
        <v>3</v>
      </c>
      <c r="H94" s="24"/>
      <c r="I94" s="24"/>
      <c r="J94" s="24"/>
      <c r="K94" s="24"/>
      <c r="L94" s="26"/>
      <c r="M94" s="27"/>
    </row>
    <row r="95" spans="1:13" x14ac:dyDescent="0.25">
      <c r="A95" s="4">
        <v>1</v>
      </c>
      <c r="B95" s="3" t="s">
        <v>45</v>
      </c>
      <c r="C95" s="5">
        <v>55.9</v>
      </c>
      <c r="D95" s="5"/>
      <c r="E95" s="5">
        <v>45</v>
      </c>
      <c r="F95" s="5">
        <v>45</v>
      </c>
      <c r="G95" s="5">
        <v>45</v>
      </c>
      <c r="H95" s="5">
        <v>0.81420000000000003</v>
      </c>
      <c r="I95" s="5"/>
      <c r="J95" s="5">
        <f>H95*I95</f>
        <v>0</v>
      </c>
      <c r="K95" s="5"/>
      <c r="L95" s="6">
        <v>39269</v>
      </c>
      <c r="M95" s="7"/>
    </row>
    <row r="96" spans="1:13" ht="15.75" thickBot="1" x14ac:dyDescent="0.3">
      <c r="A96" s="8">
        <v>2</v>
      </c>
      <c r="B96" s="9"/>
      <c r="C96" s="10"/>
      <c r="D96" s="10"/>
      <c r="E96" s="10"/>
      <c r="F96" s="10"/>
      <c r="G96" s="10"/>
      <c r="H96" s="10"/>
      <c r="I96" s="10"/>
      <c r="J96" s="10">
        <f>H96*I96</f>
        <v>0</v>
      </c>
      <c r="K96" s="10"/>
      <c r="L96" s="11"/>
      <c r="M96" s="12"/>
    </row>
    <row r="97" spans="1:13" ht="15.75" thickBot="1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20" t="s">
        <v>36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2"/>
    </row>
    <row r="99" spans="1:13" x14ac:dyDescent="0.25">
      <c r="A99" s="23" t="s">
        <v>0</v>
      </c>
      <c r="B99" s="24" t="s">
        <v>1</v>
      </c>
      <c r="C99" s="24" t="s">
        <v>2</v>
      </c>
      <c r="D99" s="24" t="s">
        <v>3</v>
      </c>
      <c r="E99" s="24" t="s">
        <v>4</v>
      </c>
      <c r="F99" s="24"/>
      <c r="G99" s="24"/>
      <c r="H99" s="24" t="s">
        <v>5</v>
      </c>
      <c r="I99" s="24" t="s">
        <v>6</v>
      </c>
      <c r="J99" s="24" t="s">
        <v>7</v>
      </c>
      <c r="K99" s="24" t="s">
        <v>8</v>
      </c>
      <c r="L99" s="25" t="s">
        <v>9</v>
      </c>
      <c r="M99" s="27" t="s">
        <v>10</v>
      </c>
    </row>
    <row r="100" spans="1:13" x14ac:dyDescent="0.25">
      <c r="A100" s="23"/>
      <c r="B100" s="24"/>
      <c r="C100" s="24"/>
      <c r="D100" s="24"/>
      <c r="E100" s="3">
        <v>1</v>
      </c>
      <c r="F100" s="3">
        <v>2</v>
      </c>
      <c r="G100" s="3">
        <v>3</v>
      </c>
      <c r="H100" s="24"/>
      <c r="I100" s="24"/>
      <c r="J100" s="24"/>
      <c r="K100" s="24"/>
      <c r="L100" s="26"/>
      <c r="M100" s="27"/>
    </row>
    <row r="101" spans="1:13" x14ac:dyDescent="0.25">
      <c r="A101" s="4">
        <v>1</v>
      </c>
      <c r="B101" s="3" t="s">
        <v>64</v>
      </c>
      <c r="C101" s="3">
        <v>90.5</v>
      </c>
      <c r="D101" s="3" t="s">
        <v>19</v>
      </c>
      <c r="E101" s="3">
        <v>70</v>
      </c>
      <c r="F101" s="3">
        <v>77.5</v>
      </c>
      <c r="G101" s="3">
        <v>82.5</v>
      </c>
      <c r="H101" s="3">
        <v>0.58340000000000003</v>
      </c>
      <c r="I101" s="3">
        <v>77.5</v>
      </c>
      <c r="J101" s="5">
        <f t="shared" ref="J101:J102" si="8">H101*I101</f>
        <v>45.213500000000003</v>
      </c>
      <c r="K101" s="3"/>
      <c r="L101" s="18">
        <v>32453</v>
      </c>
      <c r="M101" s="7">
        <v>1</v>
      </c>
    </row>
    <row r="102" spans="1:13" x14ac:dyDescent="0.25">
      <c r="A102" s="4">
        <v>2</v>
      </c>
      <c r="B102" s="3" t="s">
        <v>49</v>
      </c>
      <c r="C102" s="3">
        <v>104.2</v>
      </c>
      <c r="D102" s="3" t="s">
        <v>20</v>
      </c>
      <c r="E102" s="3">
        <v>80</v>
      </c>
      <c r="F102" s="3">
        <v>90</v>
      </c>
      <c r="G102" s="3">
        <v>105</v>
      </c>
      <c r="H102" s="3">
        <v>0.54520000000000002</v>
      </c>
      <c r="I102" s="3">
        <v>105</v>
      </c>
      <c r="J102" s="5">
        <f t="shared" si="8"/>
        <v>57.246000000000002</v>
      </c>
      <c r="K102" s="3"/>
      <c r="L102" s="18">
        <v>33662</v>
      </c>
      <c r="M102" s="7">
        <v>1</v>
      </c>
    </row>
    <row r="103" spans="1:13" ht="15.75" thickBot="1" x14ac:dyDescent="0.3">
      <c r="A103" s="8">
        <v>3</v>
      </c>
      <c r="B103" s="9" t="s">
        <v>65</v>
      </c>
      <c r="C103" s="9">
        <v>124.2</v>
      </c>
      <c r="D103" s="9" t="s">
        <v>21</v>
      </c>
      <c r="E103" s="9">
        <v>110</v>
      </c>
      <c r="F103" s="9">
        <v>115</v>
      </c>
      <c r="G103" s="9">
        <v>120</v>
      </c>
      <c r="H103" s="9">
        <v>0.52210000000000001</v>
      </c>
      <c r="I103" s="9">
        <v>120</v>
      </c>
      <c r="J103" s="10">
        <v>62.652000000000001</v>
      </c>
      <c r="K103" s="9" t="s">
        <v>53</v>
      </c>
      <c r="L103" s="19">
        <v>32392</v>
      </c>
      <c r="M103" s="12">
        <v>1</v>
      </c>
    </row>
    <row r="104" spans="1:13" ht="15.75" thickBot="1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20" t="s">
        <v>38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2"/>
    </row>
    <row r="106" spans="1:13" x14ac:dyDescent="0.25">
      <c r="A106" s="23" t="s">
        <v>0</v>
      </c>
      <c r="B106" s="24" t="s">
        <v>1</v>
      </c>
      <c r="C106" s="24" t="s">
        <v>2</v>
      </c>
      <c r="D106" s="24" t="s">
        <v>3</v>
      </c>
      <c r="E106" s="24" t="s">
        <v>4</v>
      </c>
      <c r="F106" s="24"/>
      <c r="G106" s="24"/>
      <c r="H106" s="24" t="s">
        <v>5</v>
      </c>
      <c r="I106" s="24" t="s">
        <v>6</v>
      </c>
      <c r="J106" s="24" t="s">
        <v>7</v>
      </c>
      <c r="K106" s="24" t="s">
        <v>8</v>
      </c>
      <c r="L106" s="25" t="s">
        <v>9</v>
      </c>
      <c r="M106" s="27" t="s">
        <v>10</v>
      </c>
    </row>
    <row r="107" spans="1:13" x14ac:dyDescent="0.25">
      <c r="A107" s="23"/>
      <c r="B107" s="24"/>
      <c r="C107" s="24"/>
      <c r="D107" s="24"/>
      <c r="E107" s="3">
        <v>1</v>
      </c>
      <c r="F107" s="3">
        <v>2</v>
      </c>
      <c r="G107" s="3">
        <v>3</v>
      </c>
      <c r="H107" s="24"/>
      <c r="I107" s="24"/>
      <c r="J107" s="24"/>
      <c r="K107" s="24"/>
      <c r="L107" s="26"/>
      <c r="M107" s="27"/>
    </row>
    <row r="108" spans="1:13" ht="15.75" thickBot="1" x14ac:dyDescent="0.3">
      <c r="A108" s="4">
        <v>1</v>
      </c>
      <c r="B108" s="3" t="s">
        <v>59</v>
      </c>
      <c r="C108" s="5">
        <v>117.7</v>
      </c>
      <c r="D108" s="5"/>
      <c r="E108" s="5">
        <v>115</v>
      </c>
      <c r="F108" s="5">
        <v>115</v>
      </c>
      <c r="G108" s="5">
        <v>122.5</v>
      </c>
      <c r="H108" s="5">
        <v>0.52900000000000003</v>
      </c>
      <c r="I108" s="5">
        <v>115</v>
      </c>
      <c r="J108" s="10">
        <f>H108*I108</f>
        <v>60.835000000000001</v>
      </c>
      <c r="K108" s="5" t="s">
        <v>53</v>
      </c>
      <c r="L108" s="11">
        <v>28250</v>
      </c>
      <c r="M108" s="7">
        <v>1</v>
      </c>
    </row>
    <row r="109" spans="1:13" ht="15.75" thickBot="1" x14ac:dyDescent="0.3">
      <c r="A109" s="8">
        <v>2</v>
      </c>
      <c r="B109" s="9"/>
      <c r="C109" s="10"/>
      <c r="D109" s="10"/>
      <c r="E109" s="10"/>
      <c r="F109" s="10"/>
      <c r="G109" s="10"/>
      <c r="H109" s="10"/>
      <c r="I109" s="10"/>
      <c r="J109" s="10">
        <f>H109*I109</f>
        <v>0</v>
      </c>
      <c r="K109" s="10"/>
      <c r="L109" s="11"/>
      <c r="M109" s="12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28" t="s">
        <v>37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4" x14ac:dyDescent="0.25">
      <c r="A113" s="29" t="s">
        <v>0</v>
      </c>
      <c r="B113" s="25" t="s">
        <v>1</v>
      </c>
      <c r="C113" s="25" t="s">
        <v>2</v>
      </c>
      <c r="D113" s="25" t="s">
        <v>3</v>
      </c>
      <c r="E113" s="31" t="s">
        <v>4</v>
      </c>
      <c r="F113" s="32"/>
      <c r="G113" s="33"/>
      <c r="H113" s="25" t="s">
        <v>5</v>
      </c>
      <c r="I113" s="25" t="s">
        <v>6</v>
      </c>
      <c r="J113" s="25" t="s">
        <v>7</v>
      </c>
      <c r="K113" s="25" t="s">
        <v>8</v>
      </c>
      <c r="L113" s="25" t="s">
        <v>9</v>
      </c>
      <c r="M113" s="29" t="s">
        <v>10</v>
      </c>
    </row>
    <row r="114" spans="1:14" x14ac:dyDescent="0.25">
      <c r="A114" s="30"/>
      <c r="B114" s="26"/>
      <c r="C114" s="26"/>
      <c r="D114" s="26"/>
      <c r="E114" s="3">
        <v>1</v>
      </c>
      <c r="F114" s="3">
        <v>2</v>
      </c>
      <c r="G114" s="3">
        <v>3</v>
      </c>
      <c r="H114" s="26"/>
      <c r="I114" s="26"/>
      <c r="J114" s="26"/>
      <c r="K114" s="26"/>
      <c r="L114" s="26"/>
      <c r="M114" s="30"/>
    </row>
    <row r="115" spans="1:14" x14ac:dyDescent="0.25">
      <c r="A115" s="5">
        <v>1</v>
      </c>
      <c r="B115" s="3" t="s">
        <v>45</v>
      </c>
      <c r="C115" s="5">
        <v>59.9</v>
      </c>
      <c r="D115" s="5"/>
      <c r="E115" s="5">
        <v>40</v>
      </c>
      <c r="F115" s="5">
        <v>42.5</v>
      </c>
      <c r="G115" s="5">
        <v>45</v>
      </c>
      <c r="H115" s="5">
        <v>0.81420000000000003</v>
      </c>
      <c r="I115" s="5">
        <v>45</v>
      </c>
      <c r="J115" s="5">
        <f>H115*I115</f>
        <v>36.639000000000003</v>
      </c>
      <c r="K115" s="5" t="s">
        <v>53</v>
      </c>
      <c r="L115" s="6">
        <v>39269</v>
      </c>
      <c r="M115" s="5">
        <v>1</v>
      </c>
    </row>
    <row r="116" spans="1:14" x14ac:dyDescent="0.25">
      <c r="A116" s="5">
        <v>2</v>
      </c>
      <c r="B116" s="3"/>
      <c r="C116" s="5"/>
      <c r="D116" s="5"/>
      <c r="E116" s="5"/>
      <c r="F116" s="5"/>
      <c r="G116" s="5"/>
      <c r="H116" s="5"/>
      <c r="I116" s="5"/>
      <c r="J116" s="5">
        <f>H116*I116</f>
        <v>0</v>
      </c>
      <c r="K116" s="5"/>
      <c r="L116" s="6"/>
      <c r="M116" s="5"/>
    </row>
    <row r="117" spans="1:14" ht="15.75" thickBot="1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4" x14ac:dyDescent="0.25">
      <c r="A118" s="20" t="s">
        <v>39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2"/>
    </row>
    <row r="119" spans="1:14" x14ac:dyDescent="0.25">
      <c r="A119" s="23" t="s">
        <v>0</v>
      </c>
      <c r="B119" s="24" t="s">
        <v>1</v>
      </c>
      <c r="C119" s="24" t="s">
        <v>2</v>
      </c>
      <c r="D119" s="24" t="s">
        <v>3</v>
      </c>
      <c r="E119" s="24" t="s">
        <v>4</v>
      </c>
      <c r="F119" s="24"/>
      <c r="G119" s="24"/>
      <c r="H119" s="24" t="s">
        <v>5</v>
      </c>
      <c r="I119" s="24" t="s">
        <v>6</v>
      </c>
      <c r="J119" s="24" t="s">
        <v>7</v>
      </c>
      <c r="K119" s="24" t="s">
        <v>8</v>
      </c>
      <c r="L119" s="25" t="s">
        <v>9</v>
      </c>
      <c r="M119" s="27" t="s">
        <v>10</v>
      </c>
    </row>
    <row r="120" spans="1:14" x14ac:dyDescent="0.25">
      <c r="A120" s="23"/>
      <c r="B120" s="24"/>
      <c r="C120" s="24"/>
      <c r="D120" s="24"/>
      <c r="E120" s="3">
        <v>1</v>
      </c>
      <c r="F120" s="3">
        <v>2</v>
      </c>
      <c r="G120" s="3">
        <v>3</v>
      </c>
      <c r="H120" s="24"/>
      <c r="I120" s="24"/>
      <c r="J120" s="24"/>
      <c r="K120" s="24"/>
      <c r="L120" s="26"/>
      <c r="M120" s="27"/>
    </row>
    <row r="121" spans="1:14" x14ac:dyDescent="0.25">
      <c r="A121" s="4">
        <v>1</v>
      </c>
      <c r="B121" s="3" t="s">
        <v>66</v>
      </c>
      <c r="C121" s="3">
        <v>98.6</v>
      </c>
      <c r="D121" s="3" t="s">
        <v>19</v>
      </c>
      <c r="E121" s="3">
        <v>70</v>
      </c>
      <c r="F121" s="3">
        <v>80</v>
      </c>
      <c r="G121" s="3">
        <v>85</v>
      </c>
      <c r="H121" s="3">
        <v>0.5575</v>
      </c>
      <c r="I121" s="3">
        <v>85</v>
      </c>
      <c r="J121" s="5">
        <f>H121*I121</f>
        <v>47.387500000000003</v>
      </c>
      <c r="K121" s="3" t="s">
        <v>54</v>
      </c>
      <c r="L121" s="18">
        <v>35389</v>
      </c>
      <c r="M121" s="7">
        <v>1</v>
      </c>
    </row>
    <row r="122" spans="1:14" x14ac:dyDescent="0.25">
      <c r="A122" s="4">
        <v>2</v>
      </c>
      <c r="B122" s="3" t="s">
        <v>64</v>
      </c>
      <c r="C122" s="3">
        <v>90.5</v>
      </c>
      <c r="D122" s="3" t="s">
        <v>29</v>
      </c>
      <c r="E122" s="3">
        <v>70</v>
      </c>
      <c r="F122" s="3">
        <v>75</v>
      </c>
      <c r="G122" s="3">
        <v>75</v>
      </c>
      <c r="H122" s="3">
        <v>0.58340000000000003</v>
      </c>
      <c r="I122" s="3">
        <v>70</v>
      </c>
      <c r="J122" s="5">
        <f>H122*I122</f>
        <v>40.838000000000001</v>
      </c>
      <c r="K122" s="3" t="s">
        <v>53</v>
      </c>
      <c r="L122" s="18">
        <v>32453</v>
      </c>
      <c r="M122" s="7">
        <v>2</v>
      </c>
      <c r="N122" s="17"/>
    </row>
    <row r="123" spans="1:14" ht="15.75" thickBot="1" x14ac:dyDescent="0.3">
      <c r="A123" s="8">
        <v>3</v>
      </c>
      <c r="B123" s="9" t="s">
        <v>28</v>
      </c>
      <c r="C123" s="9">
        <v>82.5</v>
      </c>
      <c r="D123" s="9" t="s">
        <v>40</v>
      </c>
      <c r="E123" s="9">
        <v>60</v>
      </c>
      <c r="F123" s="9">
        <v>65</v>
      </c>
      <c r="G123" s="9">
        <v>70</v>
      </c>
      <c r="H123" s="3">
        <v>0.61880000000000002</v>
      </c>
      <c r="I123" s="9">
        <v>70</v>
      </c>
      <c r="J123" s="5">
        <f>H123*I123</f>
        <v>43.316000000000003</v>
      </c>
      <c r="K123" s="9" t="s">
        <v>54</v>
      </c>
      <c r="L123" s="18">
        <v>37330</v>
      </c>
      <c r="M123" s="12">
        <v>1</v>
      </c>
    </row>
    <row r="124" spans="1:14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4" ht="15.75" thickBo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4" x14ac:dyDescent="0.25">
      <c r="A126" s="20" t="s">
        <v>41</v>
      </c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2"/>
    </row>
    <row r="127" spans="1:14" x14ac:dyDescent="0.25">
      <c r="A127" s="23" t="s">
        <v>0</v>
      </c>
      <c r="B127" s="24" t="s">
        <v>1</v>
      </c>
      <c r="C127" s="24" t="s">
        <v>2</v>
      </c>
      <c r="D127" s="24" t="s">
        <v>3</v>
      </c>
      <c r="E127" s="24" t="s">
        <v>4</v>
      </c>
      <c r="F127" s="24"/>
      <c r="G127" s="24"/>
      <c r="H127" s="24" t="s">
        <v>5</v>
      </c>
      <c r="I127" s="24" t="s">
        <v>6</v>
      </c>
      <c r="J127" s="24" t="s">
        <v>7</v>
      </c>
      <c r="K127" s="24" t="s">
        <v>8</v>
      </c>
      <c r="L127" s="25" t="s">
        <v>9</v>
      </c>
      <c r="M127" s="27" t="s">
        <v>10</v>
      </c>
    </row>
    <row r="128" spans="1:14" x14ac:dyDescent="0.25">
      <c r="A128" s="23"/>
      <c r="B128" s="24"/>
      <c r="C128" s="24"/>
      <c r="D128" s="24"/>
      <c r="E128" s="3">
        <v>1</v>
      </c>
      <c r="F128" s="3">
        <v>2</v>
      </c>
      <c r="G128" s="3">
        <v>3</v>
      </c>
      <c r="H128" s="24"/>
      <c r="I128" s="24"/>
      <c r="J128" s="24"/>
      <c r="K128" s="24"/>
      <c r="L128" s="26"/>
      <c r="M128" s="27"/>
    </row>
    <row r="129" spans="1:13" x14ac:dyDescent="0.25">
      <c r="A129" s="4">
        <v>1</v>
      </c>
      <c r="B129" s="3" t="s">
        <v>45</v>
      </c>
      <c r="C129" s="5">
        <v>59.9</v>
      </c>
      <c r="D129" s="5"/>
      <c r="E129" s="5">
        <v>50</v>
      </c>
      <c r="F129" s="5">
        <v>50</v>
      </c>
      <c r="G129" s="5">
        <v>55</v>
      </c>
      <c r="H129" s="5">
        <v>0.81420000000000003</v>
      </c>
      <c r="I129" s="5">
        <v>50</v>
      </c>
      <c r="J129" s="5">
        <f>H129*I129</f>
        <v>40.71</v>
      </c>
      <c r="K129" s="5" t="s">
        <v>53</v>
      </c>
      <c r="L129" s="6">
        <v>39269</v>
      </c>
      <c r="M129" s="7">
        <v>1</v>
      </c>
    </row>
    <row r="130" spans="1:13" ht="15.75" thickBot="1" x14ac:dyDescent="0.3">
      <c r="A130" s="8">
        <v>2</v>
      </c>
      <c r="B130" s="9"/>
      <c r="C130" s="10"/>
      <c r="D130" s="10"/>
      <c r="E130" s="10"/>
      <c r="F130" s="10"/>
      <c r="G130" s="10"/>
      <c r="H130" s="10"/>
      <c r="I130" s="10"/>
      <c r="J130" s="10">
        <f>H130*I130</f>
        <v>0</v>
      </c>
      <c r="K130" s="10"/>
      <c r="L130" s="11"/>
      <c r="M130" s="12"/>
    </row>
    <row r="131" spans="1:13" ht="15.75" thickBot="1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20" t="s">
        <v>67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2"/>
    </row>
    <row r="133" spans="1:13" x14ac:dyDescent="0.25">
      <c r="A133" s="23" t="s">
        <v>0</v>
      </c>
      <c r="B133" s="24" t="s">
        <v>1</v>
      </c>
      <c r="C133" s="24" t="s">
        <v>2</v>
      </c>
      <c r="D133" s="24" t="s">
        <v>3</v>
      </c>
      <c r="E133" s="24" t="s">
        <v>4</v>
      </c>
      <c r="F133" s="24"/>
      <c r="G133" s="24"/>
      <c r="H133" s="24" t="s">
        <v>5</v>
      </c>
      <c r="I133" s="24" t="s">
        <v>6</v>
      </c>
      <c r="J133" s="24" t="s">
        <v>7</v>
      </c>
      <c r="K133" s="24" t="s">
        <v>8</v>
      </c>
      <c r="L133" s="25" t="s">
        <v>9</v>
      </c>
      <c r="M133" s="27" t="s">
        <v>10</v>
      </c>
    </row>
    <row r="134" spans="1:13" x14ac:dyDescent="0.25">
      <c r="A134" s="23"/>
      <c r="B134" s="24"/>
      <c r="C134" s="24"/>
      <c r="D134" s="24"/>
      <c r="E134" s="3">
        <v>1</v>
      </c>
      <c r="F134" s="3">
        <v>2</v>
      </c>
      <c r="G134" s="3">
        <v>3</v>
      </c>
      <c r="H134" s="24"/>
      <c r="I134" s="24"/>
      <c r="J134" s="24"/>
      <c r="K134" s="24"/>
      <c r="L134" s="26"/>
      <c r="M134" s="27"/>
    </row>
    <row r="135" spans="1:13" x14ac:dyDescent="0.25">
      <c r="A135" s="4">
        <v>1</v>
      </c>
      <c r="B135" s="3" t="s">
        <v>68</v>
      </c>
      <c r="C135" s="3">
        <v>54.5</v>
      </c>
      <c r="D135" s="3" t="s">
        <v>42</v>
      </c>
      <c r="E135" s="3">
        <v>25</v>
      </c>
      <c r="F135" s="3">
        <v>30</v>
      </c>
      <c r="G135" s="3">
        <v>40</v>
      </c>
      <c r="H135" s="3">
        <v>0.90159999999999996</v>
      </c>
      <c r="I135" s="3">
        <v>30</v>
      </c>
      <c r="J135" s="5">
        <f t="shared" ref="J135:J136" si="9">H135*I135</f>
        <v>27.047999999999998</v>
      </c>
      <c r="K135" s="3" t="s">
        <v>53</v>
      </c>
      <c r="L135" s="3"/>
      <c r="M135" s="7">
        <v>1</v>
      </c>
    </row>
    <row r="136" spans="1:13" ht="15.75" thickBot="1" x14ac:dyDescent="0.3">
      <c r="A136" s="8">
        <v>2</v>
      </c>
      <c r="B136" s="9" t="s">
        <v>69</v>
      </c>
      <c r="C136" s="9">
        <v>47.5</v>
      </c>
      <c r="D136" s="9" t="s">
        <v>13</v>
      </c>
      <c r="E136" s="9">
        <v>20</v>
      </c>
      <c r="F136" s="9">
        <v>25</v>
      </c>
      <c r="G136" s="9">
        <v>25</v>
      </c>
      <c r="H136" s="9">
        <v>1.0604</v>
      </c>
      <c r="I136" s="9">
        <v>25</v>
      </c>
      <c r="J136" s="10">
        <f t="shared" si="9"/>
        <v>26.51</v>
      </c>
      <c r="K136" s="9" t="s">
        <v>53</v>
      </c>
      <c r="L136" s="19">
        <v>33130</v>
      </c>
      <c r="M136" s="12">
        <v>1</v>
      </c>
    </row>
    <row r="137" spans="1:13" ht="15.75" thickBot="1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20" t="s">
        <v>43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2"/>
    </row>
    <row r="139" spans="1:13" x14ac:dyDescent="0.25">
      <c r="A139" s="23" t="s">
        <v>0</v>
      </c>
      <c r="B139" s="24" t="s">
        <v>1</v>
      </c>
      <c r="C139" s="24" t="s">
        <v>2</v>
      </c>
      <c r="D139" s="24" t="s">
        <v>3</v>
      </c>
      <c r="E139" s="24" t="s">
        <v>4</v>
      </c>
      <c r="F139" s="24"/>
      <c r="G139" s="24"/>
      <c r="H139" s="24" t="s">
        <v>5</v>
      </c>
      <c r="I139" s="24" t="s">
        <v>6</v>
      </c>
      <c r="J139" s="24" t="s">
        <v>7</v>
      </c>
      <c r="K139" s="24" t="s">
        <v>8</v>
      </c>
      <c r="L139" s="25" t="s">
        <v>9</v>
      </c>
      <c r="M139" s="27" t="s">
        <v>10</v>
      </c>
    </row>
    <row r="140" spans="1:13" x14ac:dyDescent="0.25">
      <c r="A140" s="23"/>
      <c r="B140" s="24"/>
      <c r="C140" s="24"/>
      <c r="D140" s="24"/>
      <c r="E140" s="3">
        <v>1</v>
      </c>
      <c r="F140" s="3">
        <v>2</v>
      </c>
      <c r="G140" s="3">
        <v>3</v>
      </c>
      <c r="H140" s="24"/>
      <c r="I140" s="24"/>
      <c r="J140" s="24"/>
      <c r="K140" s="24"/>
      <c r="L140" s="26"/>
      <c r="M140" s="27"/>
    </row>
    <row r="141" spans="1:13" x14ac:dyDescent="0.25">
      <c r="A141" s="4">
        <v>1</v>
      </c>
      <c r="B141" s="3" t="s">
        <v>49</v>
      </c>
      <c r="C141" s="3">
        <v>104.2</v>
      </c>
      <c r="D141" s="3" t="s">
        <v>20</v>
      </c>
      <c r="E141" s="3">
        <v>85</v>
      </c>
      <c r="F141" s="3">
        <v>90</v>
      </c>
      <c r="G141" s="3">
        <v>100</v>
      </c>
      <c r="H141" s="3">
        <v>0.54520000000000002</v>
      </c>
      <c r="I141" s="3">
        <v>100</v>
      </c>
      <c r="J141" s="5">
        <f t="shared" ref="J141:J143" si="10">H141*I141</f>
        <v>54.52</v>
      </c>
      <c r="K141" s="3" t="s">
        <v>54</v>
      </c>
      <c r="L141" s="18">
        <v>33662</v>
      </c>
      <c r="M141" s="7">
        <v>1</v>
      </c>
    </row>
    <row r="142" spans="1:13" x14ac:dyDescent="0.25">
      <c r="A142" s="4">
        <v>2</v>
      </c>
      <c r="B142" s="3" t="s">
        <v>66</v>
      </c>
      <c r="C142" s="3">
        <v>98.6</v>
      </c>
      <c r="D142" s="3" t="s">
        <v>29</v>
      </c>
      <c r="E142" s="3">
        <v>85</v>
      </c>
      <c r="F142" s="3">
        <v>100</v>
      </c>
      <c r="G142" s="3">
        <v>102.5</v>
      </c>
      <c r="H142" s="3">
        <v>85</v>
      </c>
      <c r="I142" s="3">
        <v>102.5</v>
      </c>
      <c r="J142" s="5">
        <v>57.14</v>
      </c>
      <c r="K142" s="3" t="s">
        <v>58</v>
      </c>
      <c r="L142" s="18">
        <v>35389</v>
      </c>
      <c r="M142" s="7">
        <v>1</v>
      </c>
    </row>
    <row r="143" spans="1:13" ht="15.75" thickBot="1" x14ac:dyDescent="0.3">
      <c r="A143" s="8">
        <v>3</v>
      </c>
      <c r="B143" s="9" t="s">
        <v>55</v>
      </c>
      <c r="C143" s="9">
        <v>99.2</v>
      </c>
      <c r="D143" s="9" t="s">
        <v>20</v>
      </c>
      <c r="E143" s="9">
        <v>75</v>
      </c>
      <c r="F143" s="9">
        <v>85</v>
      </c>
      <c r="G143" s="9">
        <v>95</v>
      </c>
      <c r="H143" s="9"/>
      <c r="I143" s="9"/>
      <c r="J143" s="10">
        <f t="shared" si="10"/>
        <v>0</v>
      </c>
      <c r="K143" s="9"/>
      <c r="L143" s="18">
        <v>37626</v>
      </c>
      <c r="M143" s="12"/>
    </row>
    <row r="144" spans="1:13" ht="15.75" thickBot="1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20" t="s">
        <v>44</v>
      </c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2"/>
    </row>
    <row r="146" spans="1:13" x14ac:dyDescent="0.25">
      <c r="A146" s="23" t="s">
        <v>0</v>
      </c>
      <c r="B146" s="24" t="s">
        <v>1</v>
      </c>
      <c r="C146" s="24" t="s">
        <v>2</v>
      </c>
      <c r="D146" s="24" t="s">
        <v>3</v>
      </c>
      <c r="E146" s="24" t="s">
        <v>4</v>
      </c>
      <c r="F146" s="24"/>
      <c r="G146" s="24"/>
      <c r="H146" s="24" t="s">
        <v>5</v>
      </c>
      <c r="I146" s="24" t="s">
        <v>6</v>
      </c>
      <c r="J146" s="24" t="s">
        <v>7</v>
      </c>
      <c r="K146" s="24" t="s">
        <v>8</v>
      </c>
      <c r="L146" s="25" t="s">
        <v>9</v>
      </c>
      <c r="M146" s="27" t="s">
        <v>10</v>
      </c>
    </row>
    <row r="147" spans="1:13" x14ac:dyDescent="0.25">
      <c r="A147" s="23"/>
      <c r="B147" s="24"/>
      <c r="C147" s="24"/>
      <c r="D147" s="24"/>
      <c r="E147" s="3">
        <v>1</v>
      </c>
      <c r="F147" s="3">
        <v>2</v>
      </c>
      <c r="G147" s="3">
        <v>3</v>
      </c>
      <c r="H147" s="24"/>
      <c r="I147" s="24"/>
      <c r="J147" s="24"/>
      <c r="K147" s="24"/>
      <c r="L147" s="26"/>
      <c r="M147" s="27"/>
    </row>
    <row r="148" spans="1:13" ht="15.75" thickBot="1" x14ac:dyDescent="0.3">
      <c r="A148" s="4">
        <v>1</v>
      </c>
      <c r="B148" s="3" t="s">
        <v>59</v>
      </c>
      <c r="C148" s="5">
        <v>117.5</v>
      </c>
      <c r="D148" s="5"/>
      <c r="E148" s="5">
        <v>90</v>
      </c>
      <c r="F148" s="5">
        <v>100</v>
      </c>
      <c r="G148" s="5">
        <v>110</v>
      </c>
      <c r="H148" s="5"/>
      <c r="I148" s="5">
        <v>100</v>
      </c>
      <c r="J148" s="5">
        <v>56.5715</v>
      </c>
      <c r="K148" s="5" t="s">
        <v>54</v>
      </c>
      <c r="L148" s="11">
        <v>28250</v>
      </c>
      <c r="M148" s="7">
        <v>1</v>
      </c>
    </row>
    <row r="149" spans="1:13" ht="15.75" thickBot="1" x14ac:dyDescent="0.3">
      <c r="A149" s="8">
        <v>2</v>
      </c>
      <c r="B149" s="9"/>
      <c r="C149" s="10"/>
      <c r="D149" s="10"/>
      <c r="E149" s="10"/>
      <c r="F149" s="10"/>
      <c r="G149" s="10"/>
      <c r="H149" s="10"/>
      <c r="I149" s="10"/>
      <c r="J149" s="10">
        <f>H149*I149</f>
        <v>0</v>
      </c>
      <c r="K149" s="10"/>
      <c r="L149" s="11"/>
      <c r="M149" s="12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</sheetData>
  <mergeCells count="291">
    <mergeCell ref="W15:W16"/>
    <mergeCell ref="O14:W14"/>
    <mergeCell ref="V15:V16"/>
    <mergeCell ref="O15:O16"/>
    <mergeCell ref="P15:P16"/>
    <mergeCell ref="Q15:Q16"/>
    <mergeCell ref="R15:R16"/>
    <mergeCell ref="T15:T16"/>
    <mergeCell ref="U15:U16"/>
    <mergeCell ref="O1:W1"/>
    <mergeCell ref="O6:W6"/>
    <mergeCell ref="O7:O8"/>
    <mergeCell ref="P7:P8"/>
    <mergeCell ref="Q7:Q8"/>
    <mergeCell ref="R7:R8"/>
    <mergeCell ref="T7:T8"/>
    <mergeCell ref="U7:U8"/>
    <mergeCell ref="V7:V8"/>
    <mergeCell ref="W7:W8"/>
    <mergeCell ref="W2:W3"/>
    <mergeCell ref="T2:T3"/>
    <mergeCell ref="U2:U3"/>
    <mergeCell ref="V2:V3"/>
    <mergeCell ref="O2:O3"/>
    <mergeCell ref="P2:P3"/>
    <mergeCell ref="Q2:Q3"/>
    <mergeCell ref="R2:R3"/>
    <mergeCell ref="J21:J22"/>
    <mergeCell ref="K21:K22"/>
    <mergeCell ref="L21:L22"/>
    <mergeCell ref="M21:M22"/>
    <mergeCell ref="L15:L16"/>
    <mergeCell ref="M15:M16"/>
    <mergeCell ref="A20:M20"/>
    <mergeCell ref="A21:A22"/>
    <mergeCell ref="B21:B22"/>
    <mergeCell ref="C21:C22"/>
    <mergeCell ref="D21:D22"/>
    <mergeCell ref="E21:G21"/>
    <mergeCell ref="H21:H22"/>
    <mergeCell ref="I21:I22"/>
    <mergeCell ref="A14:M14"/>
    <mergeCell ref="A15:A16"/>
    <mergeCell ref="B15:B16"/>
    <mergeCell ref="C15:C16"/>
    <mergeCell ref="D15:D16"/>
    <mergeCell ref="E15:G15"/>
    <mergeCell ref="H15:H16"/>
    <mergeCell ref="I15:I16"/>
    <mergeCell ref="J15:J16"/>
    <mergeCell ref="K15:K16"/>
    <mergeCell ref="A1:M1"/>
    <mergeCell ref="A2:A3"/>
    <mergeCell ref="B2:B3"/>
    <mergeCell ref="C2:C3"/>
    <mergeCell ref="D2:D3"/>
    <mergeCell ref="E2:G2"/>
    <mergeCell ref="H2:H3"/>
    <mergeCell ref="I2:I3"/>
    <mergeCell ref="M8:M9"/>
    <mergeCell ref="J2:J3"/>
    <mergeCell ref="K2:K3"/>
    <mergeCell ref="L2:L3"/>
    <mergeCell ref="M2:M3"/>
    <mergeCell ref="A7:M7"/>
    <mergeCell ref="A8:A9"/>
    <mergeCell ref="B8:B9"/>
    <mergeCell ref="C8:C9"/>
    <mergeCell ref="D8:D9"/>
    <mergeCell ref="E8:G8"/>
    <mergeCell ref="H8:H9"/>
    <mergeCell ref="I8:I9"/>
    <mergeCell ref="J8:J9"/>
    <mergeCell ref="K8:K9"/>
    <mergeCell ref="L8:L9"/>
    <mergeCell ref="A27:M27"/>
    <mergeCell ref="A28:A29"/>
    <mergeCell ref="B28:B29"/>
    <mergeCell ref="C28:C29"/>
    <mergeCell ref="D28:D29"/>
    <mergeCell ref="E28:G28"/>
    <mergeCell ref="H28:H29"/>
    <mergeCell ref="I28:I29"/>
    <mergeCell ref="J28:J29"/>
    <mergeCell ref="K28:K29"/>
    <mergeCell ref="L28:L29"/>
    <mergeCell ref="M28:M29"/>
    <mergeCell ref="A35:M35"/>
    <mergeCell ref="A36:A37"/>
    <mergeCell ref="B36:B37"/>
    <mergeCell ref="C36:C37"/>
    <mergeCell ref="D36:D37"/>
    <mergeCell ref="E36:G36"/>
    <mergeCell ref="H36:H37"/>
    <mergeCell ref="I36:I37"/>
    <mergeCell ref="J36:J37"/>
    <mergeCell ref="K36:K37"/>
    <mergeCell ref="L36:L37"/>
    <mergeCell ref="M36:M37"/>
    <mergeCell ref="A42:M42"/>
    <mergeCell ref="A43:A44"/>
    <mergeCell ref="B43:B44"/>
    <mergeCell ref="C43:C44"/>
    <mergeCell ref="D43:D44"/>
    <mergeCell ref="E43:G43"/>
    <mergeCell ref="H43:H44"/>
    <mergeCell ref="I43:I44"/>
    <mergeCell ref="J43:J44"/>
    <mergeCell ref="K43:K44"/>
    <mergeCell ref="L43:L44"/>
    <mergeCell ref="M43:M44"/>
    <mergeCell ref="A52:M52"/>
    <mergeCell ref="A53:A54"/>
    <mergeCell ref="B53:B54"/>
    <mergeCell ref="C53:C54"/>
    <mergeCell ref="D53:D54"/>
    <mergeCell ref="E53:G53"/>
    <mergeCell ref="H53:H54"/>
    <mergeCell ref="I53:I54"/>
    <mergeCell ref="J53:J54"/>
    <mergeCell ref="K53:K54"/>
    <mergeCell ref="L53:L54"/>
    <mergeCell ref="M53:M54"/>
    <mergeCell ref="A59:M59"/>
    <mergeCell ref="A60:A61"/>
    <mergeCell ref="B60:B61"/>
    <mergeCell ref="C60:C61"/>
    <mergeCell ref="D60:D61"/>
    <mergeCell ref="E60:G60"/>
    <mergeCell ref="H60:H61"/>
    <mergeCell ref="I60:I61"/>
    <mergeCell ref="J60:J61"/>
    <mergeCell ref="K60:K61"/>
    <mergeCell ref="L60:L61"/>
    <mergeCell ref="M60:M61"/>
    <mergeCell ref="A65:M65"/>
    <mergeCell ref="A66:A67"/>
    <mergeCell ref="B66:B67"/>
    <mergeCell ref="C66:C67"/>
    <mergeCell ref="D66:D67"/>
    <mergeCell ref="E66:G66"/>
    <mergeCell ref="H66:H67"/>
    <mergeCell ref="I66:I67"/>
    <mergeCell ref="J66:J67"/>
    <mergeCell ref="K66:K67"/>
    <mergeCell ref="L66:L67"/>
    <mergeCell ref="M66:M67"/>
    <mergeCell ref="A72:M72"/>
    <mergeCell ref="A73:A74"/>
    <mergeCell ref="B73:B74"/>
    <mergeCell ref="C73:C74"/>
    <mergeCell ref="D73:D74"/>
    <mergeCell ref="E73:G73"/>
    <mergeCell ref="H73:H74"/>
    <mergeCell ref="I73:I74"/>
    <mergeCell ref="J73:J74"/>
    <mergeCell ref="K73:K74"/>
    <mergeCell ref="L73:L74"/>
    <mergeCell ref="M73:M74"/>
    <mergeCell ref="A79:M79"/>
    <mergeCell ref="A80:A81"/>
    <mergeCell ref="B80:B81"/>
    <mergeCell ref="C80:C81"/>
    <mergeCell ref="D80:D81"/>
    <mergeCell ref="E80:G80"/>
    <mergeCell ref="H80:H81"/>
    <mergeCell ref="I80:I81"/>
    <mergeCell ref="J80:J81"/>
    <mergeCell ref="K80:K81"/>
    <mergeCell ref="L80:L81"/>
    <mergeCell ref="M80:M81"/>
    <mergeCell ref="K93:K94"/>
    <mergeCell ref="L93:L94"/>
    <mergeCell ref="M93:M94"/>
    <mergeCell ref="D93:D94"/>
    <mergeCell ref="E93:G93"/>
    <mergeCell ref="H93:H94"/>
    <mergeCell ref="I93:I94"/>
    <mergeCell ref="J93:J94"/>
    <mergeCell ref="A85:M85"/>
    <mergeCell ref="A86:A87"/>
    <mergeCell ref="B86:B87"/>
    <mergeCell ref="C86:C87"/>
    <mergeCell ref="D86:D87"/>
    <mergeCell ref="E86:G86"/>
    <mergeCell ref="H86:H87"/>
    <mergeCell ref="I86:I87"/>
    <mergeCell ref="J86:J87"/>
    <mergeCell ref="K86:K87"/>
    <mergeCell ref="L86:L87"/>
    <mergeCell ref="M86:M87"/>
    <mergeCell ref="A92:M92"/>
    <mergeCell ref="A93:A94"/>
    <mergeCell ref="B93:B94"/>
    <mergeCell ref="C93:C94"/>
    <mergeCell ref="A98:M98"/>
    <mergeCell ref="A99:A100"/>
    <mergeCell ref="B99:B100"/>
    <mergeCell ref="C99:C100"/>
    <mergeCell ref="D99:D100"/>
    <mergeCell ref="E99:G99"/>
    <mergeCell ref="H99:H100"/>
    <mergeCell ref="I99:I100"/>
    <mergeCell ref="J99:J100"/>
    <mergeCell ref="K99:K100"/>
    <mergeCell ref="L99:L100"/>
    <mergeCell ref="M99:M100"/>
    <mergeCell ref="A105:M105"/>
    <mergeCell ref="A106:A107"/>
    <mergeCell ref="B106:B107"/>
    <mergeCell ref="C106:C107"/>
    <mergeCell ref="D106:D107"/>
    <mergeCell ref="E106:G106"/>
    <mergeCell ref="H106:H107"/>
    <mergeCell ref="I106:I107"/>
    <mergeCell ref="J106:J107"/>
    <mergeCell ref="K106:K107"/>
    <mergeCell ref="L106:L107"/>
    <mergeCell ref="M106:M107"/>
    <mergeCell ref="A112:M112"/>
    <mergeCell ref="A113:A114"/>
    <mergeCell ref="B113:B114"/>
    <mergeCell ref="C113:C114"/>
    <mergeCell ref="D113:D114"/>
    <mergeCell ref="E113:G113"/>
    <mergeCell ref="H113:H114"/>
    <mergeCell ref="I113:I114"/>
    <mergeCell ref="J113:J114"/>
    <mergeCell ref="K113:K114"/>
    <mergeCell ref="L113:L114"/>
    <mergeCell ref="M113:M114"/>
    <mergeCell ref="A126:M126"/>
    <mergeCell ref="A127:A128"/>
    <mergeCell ref="B127:B128"/>
    <mergeCell ref="C127:C128"/>
    <mergeCell ref="A118:M118"/>
    <mergeCell ref="A119:A120"/>
    <mergeCell ref="B119:B120"/>
    <mergeCell ref="C119:C120"/>
    <mergeCell ref="D119:D120"/>
    <mergeCell ref="E119:G119"/>
    <mergeCell ref="H119:H120"/>
    <mergeCell ref="I119:I120"/>
    <mergeCell ref="J119:J120"/>
    <mergeCell ref="K119:K120"/>
    <mergeCell ref="L119:L120"/>
    <mergeCell ref="M119:M120"/>
    <mergeCell ref="K127:K128"/>
    <mergeCell ref="L127:L128"/>
    <mergeCell ref="M127:M128"/>
    <mergeCell ref="D127:D128"/>
    <mergeCell ref="E127:G127"/>
    <mergeCell ref="H127:H128"/>
    <mergeCell ref="I127:I128"/>
    <mergeCell ref="J127:J128"/>
    <mergeCell ref="A132:M132"/>
    <mergeCell ref="A133:A134"/>
    <mergeCell ref="B133:B134"/>
    <mergeCell ref="C133:C134"/>
    <mergeCell ref="D133:D134"/>
    <mergeCell ref="E133:G133"/>
    <mergeCell ref="H133:H134"/>
    <mergeCell ref="I133:I134"/>
    <mergeCell ref="J133:J134"/>
    <mergeCell ref="K133:K134"/>
    <mergeCell ref="L133:L134"/>
    <mergeCell ref="M133:M134"/>
    <mergeCell ref="A138:M138"/>
    <mergeCell ref="A139:A140"/>
    <mergeCell ref="B139:B140"/>
    <mergeCell ref="C139:C140"/>
    <mergeCell ref="D139:D140"/>
    <mergeCell ref="E139:G139"/>
    <mergeCell ref="H139:H140"/>
    <mergeCell ref="I139:I140"/>
    <mergeCell ref="J139:J140"/>
    <mergeCell ref="K139:K140"/>
    <mergeCell ref="L139:L140"/>
    <mergeCell ref="M139:M140"/>
    <mergeCell ref="A145:M145"/>
    <mergeCell ref="A146:A147"/>
    <mergeCell ref="B146:B147"/>
    <mergeCell ref="C146:C147"/>
    <mergeCell ref="D146:D147"/>
    <mergeCell ref="E146:G146"/>
    <mergeCell ref="H146:H147"/>
    <mergeCell ref="I146:I147"/>
    <mergeCell ref="J146:J147"/>
    <mergeCell ref="K146:K147"/>
    <mergeCell ref="L146:L147"/>
    <mergeCell ref="M146:M14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2023-12-11T06:41:53Z</dcterms:modified>
</cp:coreProperties>
</file>