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Андрей\2023\Протоколы 2023\"/>
    </mc:Choice>
  </mc:AlternateContent>
  <xr:revisionPtr revIDLastSave="0" documentId="8_{5A347DD3-E6FE-48EB-B7A1-AC9E86F214B4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Турнир 21.11.202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4" i="2" l="1"/>
  <c r="J63" i="2"/>
  <c r="J62" i="2"/>
  <c r="J52" i="2" l="1"/>
  <c r="J51" i="2"/>
  <c r="J42" i="2"/>
  <c r="J39" i="2"/>
  <c r="J41" i="2"/>
  <c r="J38" i="2"/>
  <c r="J40" i="2"/>
  <c r="J7" i="2" l="1"/>
  <c r="J6" i="2"/>
  <c r="G67" i="2" l="1"/>
  <c r="J58" i="2"/>
  <c r="J56" i="2"/>
  <c r="J57" i="2"/>
  <c r="J20" i="2"/>
  <c r="J46" i="2"/>
  <c r="J45" i="2"/>
  <c r="J25" i="2"/>
  <c r="J27" i="2"/>
  <c r="J26" i="2"/>
  <c r="J21" i="2" l="1"/>
</calcChain>
</file>

<file path=xl/sharedStrings.xml><?xml version="1.0" encoding="utf-8"?>
<sst xmlns="http://schemas.openxmlformats.org/spreadsheetml/2006/main" count="158" uniqueCount="55">
  <si>
    <t>№</t>
  </si>
  <si>
    <t>ФИО</t>
  </si>
  <si>
    <t>вес</t>
  </si>
  <si>
    <t>1 попытка</t>
  </si>
  <si>
    <t>2 попытка</t>
  </si>
  <si>
    <t>3 попытка</t>
  </si>
  <si>
    <t>лучшая попытка</t>
  </si>
  <si>
    <t>результат</t>
  </si>
  <si>
    <t>место</t>
  </si>
  <si>
    <t>к-т Шварца</t>
  </si>
  <si>
    <t>вес спортсмена</t>
  </si>
  <si>
    <t>дата рождения</t>
  </si>
  <si>
    <t>вес штанги</t>
  </si>
  <si>
    <t>к-во                 повт-ний</t>
  </si>
  <si>
    <t>коэф-т атлетизма</t>
  </si>
  <si>
    <t>к-т Мэлоуна</t>
  </si>
  <si>
    <t>Русский жим 55кг.</t>
  </si>
  <si>
    <t>Жим штанги лежа юноши 14-19 лет.</t>
  </si>
  <si>
    <t>Бицепс классический мужчины.</t>
  </si>
  <si>
    <t>Становая тяга женщины.</t>
  </si>
  <si>
    <t>Становая тяга Мужчины.</t>
  </si>
  <si>
    <t>Становая тяга юноши 14-19 лет.</t>
  </si>
  <si>
    <t>Бицепс классический юноши 14-19 лет.</t>
  </si>
  <si>
    <t>Бицепс экстремальный юноши.</t>
  </si>
  <si>
    <t>Бицепс экстремальный мужчины.</t>
  </si>
  <si>
    <t>Бицепс экстремальный женщины.</t>
  </si>
  <si>
    <t>Сергеева Анастасия</t>
  </si>
  <si>
    <t>Деварадж Сараванан</t>
  </si>
  <si>
    <t>Раджабов Манзар</t>
  </si>
  <si>
    <t>Князев Владимир</t>
  </si>
  <si>
    <t>Матвеев Кирилл</t>
  </si>
  <si>
    <t>Сбоев Сергей</t>
  </si>
  <si>
    <t>Филиппов Равиль</t>
  </si>
  <si>
    <t>Лаптев Иван</t>
  </si>
  <si>
    <t>Носков Иван</t>
  </si>
  <si>
    <t>Кузнецов Николай</t>
  </si>
  <si>
    <t>Каюрова Екатерина</t>
  </si>
  <si>
    <t>Меллеш Сринидхи</t>
  </si>
  <si>
    <t>Еменаев Илья</t>
  </si>
  <si>
    <t>Плотников Андрей</t>
  </si>
  <si>
    <t>Чумаков Владислав</t>
  </si>
  <si>
    <t>Глазырин Данила</t>
  </si>
  <si>
    <t>59.94</t>
  </si>
  <si>
    <t>68.85</t>
  </si>
  <si>
    <t>Томар Викас</t>
  </si>
  <si>
    <t>72.25</t>
  </si>
  <si>
    <t>49.45</t>
  </si>
  <si>
    <t>58.72</t>
  </si>
  <si>
    <t>52.5</t>
  </si>
  <si>
    <t>73.9</t>
  </si>
  <si>
    <t>57.64</t>
  </si>
  <si>
    <t>59.26</t>
  </si>
  <si>
    <t>58.80</t>
  </si>
  <si>
    <t>43.14</t>
  </si>
  <si>
    <t>103.5045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</si>
</sst>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0" fillId="2" borderId="1" xfId="0" applyFill="1" applyBorder="1"/>
    <xf numFmtId="0" fontId="0" fillId="0" borderId="0" xfId="0" applyBorder="1"/>
    <xf numFmtId="0" fontId="0" fillId="2" borderId="0" xfId="0" applyFill="1"/>
    <xf numFmtId="0" fontId="0" fillId="0" borderId="1" xfId="0" applyFill="1" applyBorder="1"/>
    <xf numFmtId="0" fontId="0" fillId="3" borderId="0" xfId="0" applyFill="1"/>
    <xf numFmtId="0" fontId="0" fillId="2" borderId="0" xfId="0" applyFill="1" applyBorder="1"/>
    <xf numFmtId="0" fontId="0" fillId="0" borderId="0" xfId="0" applyFill="1" applyBorder="1"/>
    <xf numFmtId="0" fontId="0" fillId="0" borderId="0" xfId="0" applyBorder="1" applyAlignment="1">
      <alignment wrapText="1"/>
    </xf>
    <xf numFmtId="0" fontId="1" fillId="2" borderId="1" xfId="0" applyFont="1" applyFill="1" applyBorder="1"/>
    <xf numFmtId="14" fontId="0" fillId="0" borderId="1" xfId="0" applyNumberFormat="1" applyBorder="1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14" fontId="1" fillId="0" borderId="1" xfId="0" applyNumberFormat="1" applyFont="1" applyBorder="1"/>
    <xf numFmtId="0" fontId="1" fillId="0" borderId="1" xfId="0" applyFont="1" applyFill="1" applyBorder="1"/>
    <xf numFmtId="14" fontId="1" fillId="2" borderId="1" xfId="0" applyNumberFormat="1" applyFont="1" applyFill="1" applyBorder="1"/>
    <xf numFmtId="0" fontId="1" fillId="0" borderId="1" xfId="0" applyFont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0" fillId="0" borderId="1" xfId="0" applyBorder="1" applyAlignment="1">
      <alignment horizontal="left"/>
    </xf>
    <xf numFmtId="0" fontId="1" fillId="2" borderId="1" xfId="0" applyFont="1" applyFill="1" applyBorder="1" applyAlignment="1">
      <alignment horizontal="right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left"/>
    </xf>
    <xf numFmtId="0" fontId="2" fillId="0" borderId="1" xfId="0" applyFont="1" applyBorder="1"/>
    <xf numFmtId="0" fontId="2" fillId="2" borderId="1" xfId="0" applyFont="1" applyFill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N67"/>
  <sheetViews>
    <sheetView tabSelected="1" zoomScale="110" zoomScaleNormal="110" workbookViewId="0">
      <selection activeCell="B56" sqref="B56"/>
    </sheetView>
  </sheetViews>
  <sheetFormatPr defaultRowHeight="15" x14ac:dyDescent="0.25"/>
  <cols>
    <col min="2" max="2" width="5" customWidth="1"/>
    <col min="3" max="3" width="27.5703125" customWidth="1"/>
    <col min="4" max="4" width="11.5703125" customWidth="1"/>
    <col min="5" max="5" width="11.28515625" customWidth="1"/>
    <col min="6" max="6" width="10.28515625" customWidth="1"/>
    <col min="7" max="7" width="10.5703125" customWidth="1"/>
    <col min="9" max="9" width="10.28515625" bestFit="1" customWidth="1"/>
    <col min="10" max="10" width="11" customWidth="1"/>
    <col min="11" max="11" width="10.7109375" customWidth="1"/>
    <col min="12" max="12" width="6.7109375" customWidth="1"/>
  </cols>
  <sheetData>
    <row r="2" spans="2:12" ht="17.25" customHeight="1" x14ac:dyDescent="0.25">
      <c r="C2" s="5"/>
      <c r="D2" s="5"/>
    </row>
    <row r="3" spans="2:12" x14ac:dyDescent="0.25">
      <c r="B3" s="4"/>
      <c r="C3" s="4"/>
      <c r="D3" s="4"/>
      <c r="E3" s="8"/>
      <c r="F3" s="8"/>
      <c r="G3" s="8"/>
      <c r="H3" s="4"/>
      <c r="I3" s="4"/>
      <c r="J3" s="4"/>
      <c r="K3" s="4"/>
      <c r="L3" s="4"/>
    </row>
    <row r="4" spans="2:12" x14ac:dyDescent="0.25">
      <c r="C4" s="7" t="s">
        <v>17</v>
      </c>
      <c r="D4" s="7"/>
    </row>
    <row r="5" spans="2:12" s="13" customFormat="1" ht="27" customHeight="1" x14ac:dyDescent="0.25">
      <c r="B5" s="14" t="s">
        <v>0</v>
      </c>
      <c r="C5" s="14" t="s">
        <v>1</v>
      </c>
      <c r="D5" s="14" t="s">
        <v>2</v>
      </c>
      <c r="E5" s="14" t="s">
        <v>3</v>
      </c>
      <c r="F5" s="14" t="s">
        <v>4</v>
      </c>
      <c r="G5" s="14" t="s">
        <v>5</v>
      </c>
      <c r="H5" s="14" t="s">
        <v>9</v>
      </c>
      <c r="I5" s="14" t="s">
        <v>6</v>
      </c>
      <c r="J5" s="14" t="s">
        <v>7</v>
      </c>
      <c r="K5" s="14" t="s">
        <v>11</v>
      </c>
      <c r="L5" s="14" t="s">
        <v>8</v>
      </c>
    </row>
    <row r="6" spans="2:12" s="13" customFormat="1" x14ac:dyDescent="0.25">
      <c r="B6" s="15">
        <v>1</v>
      </c>
      <c r="C6" s="15" t="s">
        <v>41</v>
      </c>
      <c r="D6" s="19">
        <v>76</v>
      </c>
      <c r="E6" s="11">
        <v>100</v>
      </c>
      <c r="F6" s="11">
        <v>105</v>
      </c>
      <c r="G6" s="11">
        <v>105</v>
      </c>
      <c r="H6" s="15">
        <v>0.65769999999999995</v>
      </c>
      <c r="I6" s="15">
        <v>105</v>
      </c>
      <c r="J6" s="15">
        <f t="shared" ref="J6:J7" si="0">H6*I6</f>
        <v>69.058499999999995</v>
      </c>
      <c r="K6" s="16">
        <v>38346</v>
      </c>
      <c r="L6" s="15">
        <v>2</v>
      </c>
    </row>
    <row r="7" spans="2:12" s="13" customFormat="1" x14ac:dyDescent="0.25">
      <c r="B7" s="15">
        <v>2</v>
      </c>
      <c r="C7" s="15" t="s">
        <v>32</v>
      </c>
      <c r="D7" s="19" t="s">
        <v>45</v>
      </c>
      <c r="E7" s="11">
        <v>110</v>
      </c>
      <c r="F7" s="11">
        <v>112.5</v>
      </c>
      <c r="G7" s="11">
        <v>115</v>
      </c>
      <c r="H7" s="15">
        <v>0.67669999999999997</v>
      </c>
      <c r="I7" s="15">
        <v>115</v>
      </c>
      <c r="J7" s="15">
        <f t="shared" si="0"/>
        <v>77.820499999999996</v>
      </c>
      <c r="K7" s="16">
        <v>37997</v>
      </c>
      <c r="L7" s="15">
        <v>1</v>
      </c>
    </row>
    <row r="8" spans="2:12" x14ac:dyDescent="0.25">
      <c r="B8" s="4"/>
      <c r="C8" s="4"/>
      <c r="D8" s="4"/>
      <c r="E8" s="4"/>
      <c r="F8" s="4"/>
      <c r="G8" s="4"/>
      <c r="H8" s="4"/>
      <c r="I8" s="4"/>
      <c r="J8" s="4"/>
      <c r="K8" s="4"/>
      <c r="L8" s="4"/>
    </row>
    <row r="9" spans="2:12" ht="0.75" customHeight="1" x14ac:dyDescent="0.25">
      <c r="B9" s="4"/>
      <c r="C9" s="8"/>
      <c r="D9" s="4"/>
      <c r="E9" s="8"/>
      <c r="F9" s="4"/>
      <c r="G9" s="4"/>
      <c r="H9" s="4"/>
      <c r="I9" s="4"/>
      <c r="J9" s="4"/>
      <c r="K9" s="4"/>
      <c r="L9" s="4"/>
    </row>
    <row r="10" spans="2:12" hidden="1" x14ac:dyDescent="0.25"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</row>
    <row r="11" spans="2:12" hidden="1" x14ac:dyDescent="0.25">
      <c r="B11" s="9"/>
      <c r="C11" s="5"/>
      <c r="D11" s="4"/>
      <c r="E11" s="4"/>
      <c r="F11" s="4"/>
      <c r="G11" s="4"/>
      <c r="H11" s="4"/>
      <c r="I11" s="4"/>
      <c r="J11" s="4"/>
      <c r="K11" s="4"/>
      <c r="L11" s="4"/>
    </row>
    <row r="12" spans="2:12" x14ac:dyDescent="0.25">
      <c r="C12" s="5"/>
      <c r="D12" s="5"/>
      <c r="E12" s="5"/>
    </row>
    <row r="13" spans="2:12" hidden="1" x14ac:dyDescent="0.25">
      <c r="B13" s="10"/>
      <c r="C13" s="5"/>
      <c r="D13" s="5"/>
      <c r="E13" s="5"/>
    </row>
    <row r="14" spans="2:12" hidden="1" x14ac:dyDescent="0.25"/>
    <row r="15" spans="2:12" hidden="1" x14ac:dyDescent="0.25">
      <c r="C15" s="5"/>
      <c r="D15" s="5"/>
    </row>
    <row r="17" spans="2:14" x14ac:dyDescent="0.25">
      <c r="C17" s="5"/>
      <c r="D17" s="5"/>
    </row>
    <row r="18" spans="2:14" x14ac:dyDescent="0.25">
      <c r="C18" s="7" t="s">
        <v>21</v>
      </c>
      <c r="D18" s="7"/>
    </row>
    <row r="19" spans="2:14" s="13" customFormat="1" ht="45" x14ac:dyDescent="0.25">
      <c r="B19" s="15" t="s">
        <v>0</v>
      </c>
      <c r="C19" s="15" t="s">
        <v>1</v>
      </c>
      <c r="D19" s="14" t="s">
        <v>10</v>
      </c>
      <c r="E19" s="14" t="s">
        <v>3</v>
      </c>
      <c r="F19" s="14" t="s">
        <v>4</v>
      </c>
      <c r="G19" s="14" t="s">
        <v>5</v>
      </c>
      <c r="H19" s="14" t="s">
        <v>9</v>
      </c>
      <c r="I19" s="14" t="s">
        <v>6</v>
      </c>
      <c r="J19" s="14" t="s">
        <v>7</v>
      </c>
      <c r="K19" s="14" t="s">
        <v>11</v>
      </c>
      <c r="L19" s="15" t="s">
        <v>8</v>
      </c>
    </row>
    <row r="20" spans="2:14" s="13" customFormat="1" x14ac:dyDescent="0.25">
      <c r="B20" s="17">
        <v>1</v>
      </c>
      <c r="C20" s="15" t="s">
        <v>40</v>
      </c>
      <c r="D20" s="19" t="s">
        <v>49</v>
      </c>
      <c r="E20" s="11">
        <v>140</v>
      </c>
      <c r="F20" s="11">
        <v>150</v>
      </c>
      <c r="G20" s="23">
        <v>160</v>
      </c>
      <c r="H20" s="11">
        <v>0.67159999999999997</v>
      </c>
      <c r="I20" s="11">
        <v>150</v>
      </c>
      <c r="J20" s="15">
        <f t="shared" ref="J20" si="1">H20*I20</f>
        <v>100.74</v>
      </c>
      <c r="K20" s="16">
        <v>38082</v>
      </c>
      <c r="L20" s="15">
        <v>2</v>
      </c>
    </row>
    <row r="21" spans="2:14" s="13" customFormat="1" x14ac:dyDescent="0.25">
      <c r="B21" s="17">
        <v>2</v>
      </c>
      <c r="C21" s="15" t="s">
        <v>41</v>
      </c>
      <c r="D21" s="19">
        <v>76</v>
      </c>
      <c r="E21" s="11">
        <v>160</v>
      </c>
      <c r="F21" s="23">
        <v>187.5</v>
      </c>
      <c r="G21" s="23">
        <v>187.5</v>
      </c>
      <c r="H21" s="11">
        <v>0.65769999999999995</v>
      </c>
      <c r="I21" s="11">
        <v>160</v>
      </c>
      <c r="J21" s="15">
        <f t="shared" ref="J21" si="2">H21*I21</f>
        <v>105.232</v>
      </c>
      <c r="K21" s="16">
        <v>38346</v>
      </c>
      <c r="L21" s="15">
        <v>1</v>
      </c>
    </row>
    <row r="23" spans="2:14" x14ac:dyDescent="0.25">
      <c r="C23" s="7" t="s">
        <v>20</v>
      </c>
      <c r="D23" s="7"/>
    </row>
    <row r="24" spans="2:14" ht="45" x14ac:dyDescent="0.25">
      <c r="B24" s="1" t="s">
        <v>0</v>
      </c>
      <c r="C24" s="1" t="s">
        <v>1</v>
      </c>
      <c r="D24" s="2" t="s">
        <v>10</v>
      </c>
      <c r="E24" s="2" t="s">
        <v>3</v>
      </c>
      <c r="F24" s="2" t="s">
        <v>4</v>
      </c>
      <c r="G24" s="2" t="s">
        <v>5</v>
      </c>
      <c r="H24" s="2" t="s">
        <v>9</v>
      </c>
      <c r="I24" s="2" t="s">
        <v>6</v>
      </c>
      <c r="J24" s="2" t="s">
        <v>7</v>
      </c>
      <c r="K24" s="2" t="s">
        <v>11</v>
      </c>
      <c r="L24" s="1" t="s">
        <v>8</v>
      </c>
    </row>
    <row r="25" spans="2:14" s="13" customFormat="1" x14ac:dyDescent="0.25">
      <c r="B25" s="15">
        <v>1</v>
      </c>
      <c r="C25" s="15" t="s">
        <v>44</v>
      </c>
      <c r="D25" s="19">
        <v>75</v>
      </c>
      <c r="E25" s="11">
        <v>180</v>
      </c>
      <c r="F25" s="11">
        <v>180</v>
      </c>
      <c r="G25" s="23">
        <v>190</v>
      </c>
      <c r="H25" s="11">
        <v>0.66449999999999998</v>
      </c>
      <c r="I25" s="11">
        <v>180</v>
      </c>
      <c r="J25" s="15">
        <f t="shared" ref="J25:J27" si="3">H25*I25</f>
        <v>119.61</v>
      </c>
      <c r="K25" s="16">
        <v>35941</v>
      </c>
      <c r="L25" s="15">
        <v>3</v>
      </c>
    </row>
    <row r="26" spans="2:14" s="13" customFormat="1" x14ac:dyDescent="0.25">
      <c r="B26" s="17">
        <v>2</v>
      </c>
      <c r="C26" s="15" t="s">
        <v>38</v>
      </c>
      <c r="D26" s="19">
        <v>80</v>
      </c>
      <c r="E26" s="11">
        <v>210</v>
      </c>
      <c r="F26" s="11">
        <v>217.5</v>
      </c>
      <c r="G26" s="23">
        <v>220</v>
      </c>
      <c r="H26" s="11">
        <v>0.63290000000000002</v>
      </c>
      <c r="I26" s="11">
        <v>217.5</v>
      </c>
      <c r="J26" s="15">
        <f t="shared" si="3"/>
        <v>137.65575000000001</v>
      </c>
      <c r="K26" s="16">
        <v>35620</v>
      </c>
      <c r="L26" s="15">
        <v>2</v>
      </c>
    </row>
    <row r="27" spans="2:14" s="13" customFormat="1" x14ac:dyDescent="0.25">
      <c r="B27" s="17">
        <v>3</v>
      </c>
      <c r="C27" s="15" t="s">
        <v>39</v>
      </c>
      <c r="D27" s="19">
        <v>90</v>
      </c>
      <c r="E27" s="11">
        <v>250</v>
      </c>
      <c r="F27" s="11">
        <v>260</v>
      </c>
      <c r="G27" s="23">
        <v>270</v>
      </c>
      <c r="H27" s="11">
        <v>0.58530000000000004</v>
      </c>
      <c r="I27" s="11">
        <v>260</v>
      </c>
      <c r="J27" s="15">
        <f t="shared" si="3"/>
        <v>152.178</v>
      </c>
      <c r="K27" s="16">
        <v>31455</v>
      </c>
      <c r="L27" s="15">
        <v>1</v>
      </c>
    </row>
    <row r="28" spans="2:14" x14ac:dyDescent="0.25">
      <c r="N28" s="5"/>
    </row>
    <row r="30" spans="2:14" x14ac:dyDescent="0.25">
      <c r="C30" s="7" t="s">
        <v>19</v>
      </c>
      <c r="D30" s="5"/>
    </row>
    <row r="31" spans="2:14" ht="45" x14ac:dyDescent="0.25">
      <c r="B31" s="6" t="s">
        <v>0</v>
      </c>
      <c r="C31" s="1" t="s">
        <v>1</v>
      </c>
      <c r="D31" s="2" t="s">
        <v>10</v>
      </c>
      <c r="E31" s="2" t="s">
        <v>3</v>
      </c>
      <c r="F31" s="2" t="s">
        <v>4</v>
      </c>
      <c r="G31" s="2" t="s">
        <v>5</v>
      </c>
      <c r="H31" s="2" t="s">
        <v>15</v>
      </c>
      <c r="I31" s="2" t="s">
        <v>6</v>
      </c>
      <c r="J31" s="2" t="s">
        <v>7</v>
      </c>
      <c r="K31" s="2" t="s">
        <v>11</v>
      </c>
      <c r="L31" s="1" t="s">
        <v>8</v>
      </c>
    </row>
    <row r="32" spans="2:14" s="13" customFormat="1" x14ac:dyDescent="0.25">
      <c r="B32" s="17">
        <v>1</v>
      </c>
      <c r="C32" s="15" t="s">
        <v>26</v>
      </c>
      <c r="D32" s="19">
        <v>60</v>
      </c>
      <c r="E32" s="22">
        <v>50</v>
      </c>
      <c r="F32" s="23">
        <v>0</v>
      </c>
      <c r="G32" s="23">
        <v>0</v>
      </c>
      <c r="H32" s="11">
        <v>43.14</v>
      </c>
      <c r="I32" s="11">
        <v>50</v>
      </c>
      <c r="J32" s="11" t="s">
        <v>53</v>
      </c>
      <c r="K32" s="18">
        <v>37692</v>
      </c>
      <c r="L32" s="15">
        <v>3</v>
      </c>
    </row>
    <row r="33" spans="2:12" s="13" customFormat="1" x14ac:dyDescent="0.25">
      <c r="B33" s="17">
        <v>2</v>
      </c>
      <c r="C33" s="15" t="s">
        <v>37</v>
      </c>
      <c r="D33" s="19" t="s">
        <v>46</v>
      </c>
      <c r="E33" s="22">
        <v>102.5</v>
      </c>
      <c r="F33" s="23">
        <v>107.5</v>
      </c>
      <c r="G33" s="23">
        <v>107.5</v>
      </c>
      <c r="H33" s="11">
        <v>103.50449999999999</v>
      </c>
      <c r="I33" s="11">
        <v>102.5</v>
      </c>
      <c r="J33" s="11" t="s">
        <v>54</v>
      </c>
      <c r="K33" s="18">
        <v>36475</v>
      </c>
      <c r="L33" s="15">
        <v>1</v>
      </c>
    </row>
    <row r="34" spans="2:12" s="13" customFormat="1" ht="15" customHeight="1" x14ac:dyDescent="0.25">
      <c r="B34" s="17">
        <v>3</v>
      </c>
      <c r="C34" s="15" t="s">
        <v>36</v>
      </c>
      <c r="D34" s="19" t="s">
        <v>52</v>
      </c>
      <c r="E34" s="22">
        <v>110</v>
      </c>
      <c r="F34" s="11">
        <v>112.5</v>
      </c>
      <c r="G34" s="11">
        <v>115</v>
      </c>
      <c r="H34" s="11">
        <v>101.7865</v>
      </c>
      <c r="I34" s="11">
        <v>115</v>
      </c>
      <c r="J34" s="11">
        <f t="shared" ref="J34" si="4">H34</f>
        <v>101.7865</v>
      </c>
      <c r="K34" s="18">
        <v>32745</v>
      </c>
      <c r="L34" s="15">
        <v>2</v>
      </c>
    </row>
    <row r="36" spans="2:12" x14ac:dyDescent="0.25">
      <c r="C36" s="7" t="s">
        <v>22</v>
      </c>
      <c r="D36" s="7"/>
    </row>
    <row r="37" spans="2:12" ht="45" x14ac:dyDescent="0.25">
      <c r="B37" s="1" t="s">
        <v>0</v>
      </c>
      <c r="C37" s="1" t="s">
        <v>1</v>
      </c>
      <c r="D37" s="2" t="s">
        <v>10</v>
      </c>
      <c r="E37" s="2" t="s">
        <v>3</v>
      </c>
      <c r="F37" s="2" t="s">
        <v>4</v>
      </c>
      <c r="G37" s="2" t="s">
        <v>5</v>
      </c>
      <c r="H37" s="2" t="s">
        <v>9</v>
      </c>
      <c r="I37" s="2" t="s">
        <v>6</v>
      </c>
      <c r="J37" s="2" t="s">
        <v>7</v>
      </c>
      <c r="K37" s="2" t="s">
        <v>11</v>
      </c>
      <c r="L37" s="1" t="s">
        <v>8</v>
      </c>
    </row>
    <row r="38" spans="2:12" s="13" customFormat="1" x14ac:dyDescent="0.25">
      <c r="B38" s="17">
        <v>1</v>
      </c>
      <c r="C38" s="15" t="s">
        <v>35</v>
      </c>
      <c r="D38" s="19" t="s">
        <v>50</v>
      </c>
      <c r="E38" s="19">
        <v>40</v>
      </c>
      <c r="F38" s="13">
        <v>42.5</v>
      </c>
      <c r="G38" s="15">
        <v>45</v>
      </c>
      <c r="H38" s="15">
        <v>0.8468</v>
      </c>
      <c r="I38" s="15">
        <v>45</v>
      </c>
      <c r="J38" s="15">
        <f t="shared" ref="J38:J42" si="5">H38*I38</f>
        <v>38.106000000000002</v>
      </c>
      <c r="K38" s="16">
        <v>38459</v>
      </c>
      <c r="L38" s="15">
        <v>5</v>
      </c>
    </row>
    <row r="39" spans="2:12" s="13" customFormat="1" x14ac:dyDescent="0.25">
      <c r="B39" s="15">
        <v>2</v>
      </c>
      <c r="C39" s="15" t="s">
        <v>33</v>
      </c>
      <c r="D39" s="19" t="s">
        <v>51</v>
      </c>
      <c r="E39" s="19">
        <v>42.5</v>
      </c>
      <c r="F39" s="25">
        <v>50</v>
      </c>
      <c r="G39" s="15">
        <v>50</v>
      </c>
      <c r="H39" s="15">
        <v>0.82279999999999998</v>
      </c>
      <c r="I39" s="15">
        <v>50</v>
      </c>
      <c r="J39" s="15">
        <f t="shared" si="5"/>
        <v>41.14</v>
      </c>
      <c r="K39" s="16">
        <v>39346</v>
      </c>
      <c r="L39" s="15">
        <v>3</v>
      </c>
    </row>
    <row r="40" spans="2:12" s="13" customFormat="1" x14ac:dyDescent="0.25">
      <c r="B40" s="17">
        <v>3</v>
      </c>
      <c r="C40" s="15" t="s">
        <v>28</v>
      </c>
      <c r="D40" s="19">
        <v>75</v>
      </c>
      <c r="E40" s="19">
        <v>50</v>
      </c>
      <c r="F40" s="25">
        <v>55</v>
      </c>
      <c r="G40" s="15">
        <v>60</v>
      </c>
      <c r="H40" s="15">
        <v>0.66449999999999998</v>
      </c>
      <c r="I40" s="15">
        <v>60</v>
      </c>
      <c r="J40" s="15">
        <f t="shared" si="5"/>
        <v>39.869999999999997</v>
      </c>
      <c r="K40" s="16">
        <v>37996</v>
      </c>
      <c r="L40" s="15">
        <v>4</v>
      </c>
    </row>
    <row r="41" spans="2:12" s="13" customFormat="1" x14ac:dyDescent="0.25">
      <c r="B41" s="17">
        <v>4</v>
      </c>
      <c r="C41" s="15" t="s">
        <v>34</v>
      </c>
      <c r="D41" s="19">
        <v>74</v>
      </c>
      <c r="E41" s="19">
        <v>55</v>
      </c>
      <c r="F41" s="15">
        <v>60</v>
      </c>
      <c r="G41" s="15">
        <v>65</v>
      </c>
      <c r="H41" s="15">
        <v>0.67159999999999997</v>
      </c>
      <c r="I41" s="15">
        <v>65</v>
      </c>
      <c r="J41" s="15">
        <f t="shared" si="5"/>
        <v>43.653999999999996</v>
      </c>
      <c r="K41" s="16">
        <v>39364</v>
      </c>
      <c r="L41" s="15">
        <v>2</v>
      </c>
    </row>
    <row r="42" spans="2:12" s="13" customFormat="1" x14ac:dyDescent="0.25">
      <c r="B42" s="17">
        <v>5</v>
      </c>
      <c r="C42" s="15" t="s">
        <v>32</v>
      </c>
      <c r="D42" s="19" t="s">
        <v>45</v>
      </c>
      <c r="E42" s="20">
        <v>62.5</v>
      </c>
      <c r="F42" s="23">
        <v>65</v>
      </c>
      <c r="G42" s="11">
        <v>65</v>
      </c>
      <c r="H42" s="11">
        <v>0.67669999999999997</v>
      </c>
      <c r="I42" s="11">
        <v>65</v>
      </c>
      <c r="J42" s="15">
        <f t="shared" si="5"/>
        <v>43.985499999999995</v>
      </c>
      <c r="K42" s="16">
        <v>37997</v>
      </c>
      <c r="L42" s="15">
        <v>1</v>
      </c>
    </row>
    <row r="43" spans="2:12" x14ac:dyDescent="0.25">
      <c r="C43" s="7" t="s">
        <v>18</v>
      </c>
      <c r="D43" s="7"/>
    </row>
    <row r="44" spans="2:12" ht="45" x14ac:dyDescent="0.25">
      <c r="B44" s="1" t="s">
        <v>0</v>
      </c>
      <c r="C44" s="1" t="s">
        <v>1</v>
      </c>
      <c r="D44" s="2" t="s">
        <v>10</v>
      </c>
      <c r="E44" s="2" t="s">
        <v>3</v>
      </c>
      <c r="F44" s="2" t="s">
        <v>4</v>
      </c>
      <c r="G44" s="2" t="s">
        <v>5</v>
      </c>
      <c r="H44" s="2" t="s">
        <v>9</v>
      </c>
      <c r="I44" s="2" t="s">
        <v>6</v>
      </c>
      <c r="J44" s="2" t="s">
        <v>7</v>
      </c>
      <c r="K44" s="2" t="s">
        <v>11</v>
      </c>
      <c r="L44" s="1" t="s">
        <v>8</v>
      </c>
    </row>
    <row r="45" spans="2:12" s="13" customFormat="1" x14ac:dyDescent="0.25">
      <c r="B45" s="17">
        <v>1</v>
      </c>
      <c r="C45" s="15" t="s">
        <v>31</v>
      </c>
      <c r="D45" s="15" t="s">
        <v>42</v>
      </c>
      <c r="E45" s="20">
        <v>45</v>
      </c>
      <c r="F45" s="26">
        <v>50</v>
      </c>
      <c r="G45" s="11">
        <v>50</v>
      </c>
      <c r="H45" s="11">
        <v>0.81279999999999997</v>
      </c>
      <c r="I45" s="11">
        <v>50</v>
      </c>
      <c r="J45" s="15">
        <f t="shared" ref="J45:J46" si="6">H45*I45</f>
        <v>40.64</v>
      </c>
      <c r="K45" s="16">
        <v>37697</v>
      </c>
      <c r="L45" s="15">
        <v>2</v>
      </c>
    </row>
    <row r="46" spans="2:12" s="13" customFormat="1" x14ac:dyDescent="0.25">
      <c r="B46" s="17">
        <v>2</v>
      </c>
      <c r="C46" s="15" t="s">
        <v>27</v>
      </c>
      <c r="D46" s="15" t="s">
        <v>47</v>
      </c>
      <c r="E46" s="24">
        <v>52.5</v>
      </c>
      <c r="F46" s="22" t="s">
        <v>48</v>
      </c>
      <c r="G46" s="11">
        <v>55</v>
      </c>
      <c r="H46" s="11">
        <v>0.83150000000000002</v>
      </c>
      <c r="I46" s="11">
        <v>55</v>
      </c>
      <c r="J46" s="15">
        <f t="shared" si="6"/>
        <v>45.732500000000002</v>
      </c>
      <c r="K46" s="16">
        <v>36444</v>
      </c>
      <c r="L46" s="15">
        <v>1</v>
      </c>
    </row>
    <row r="49" spans="2:12" x14ac:dyDescent="0.25">
      <c r="C49" s="7" t="s">
        <v>23</v>
      </c>
      <c r="D49" s="7"/>
    </row>
    <row r="50" spans="2:12" ht="45" x14ac:dyDescent="0.25">
      <c r="B50" s="1" t="s">
        <v>0</v>
      </c>
      <c r="C50" s="1" t="s">
        <v>1</v>
      </c>
      <c r="D50" s="2" t="s">
        <v>10</v>
      </c>
      <c r="E50" s="2" t="s">
        <v>3</v>
      </c>
      <c r="F50" s="2" t="s">
        <v>4</v>
      </c>
      <c r="G50" s="2" t="s">
        <v>5</v>
      </c>
      <c r="H50" s="2" t="s">
        <v>9</v>
      </c>
      <c r="I50" s="2" t="s">
        <v>6</v>
      </c>
      <c r="J50" s="2" t="s">
        <v>7</v>
      </c>
      <c r="K50" s="2" t="s">
        <v>11</v>
      </c>
      <c r="L50" s="1" t="s">
        <v>8</v>
      </c>
    </row>
    <row r="51" spans="2:12" s="13" customFormat="1" x14ac:dyDescent="0.25">
      <c r="B51" s="17">
        <v>1</v>
      </c>
      <c r="C51" s="15" t="s">
        <v>28</v>
      </c>
      <c r="D51" s="19">
        <v>75</v>
      </c>
      <c r="E51" s="20">
        <v>65</v>
      </c>
      <c r="F51" s="23">
        <v>72.5</v>
      </c>
      <c r="G51" s="23">
        <v>72.5</v>
      </c>
      <c r="H51" s="11">
        <v>0.66449999999999998</v>
      </c>
      <c r="I51" s="11">
        <v>65</v>
      </c>
      <c r="J51" s="15">
        <f t="shared" ref="J51:J52" si="7">H51*I51</f>
        <v>43.192499999999995</v>
      </c>
      <c r="K51" s="16">
        <v>37996</v>
      </c>
      <c r="L51" s="15">
        <v>2</v>
      </c>
    </row>
    <row r="52" spans="2:12" s="13" customFormat="1" x14ac:dyDescent="0.25">
      <c r="B52" s="17">
        <v>2</v>
      </c>
      <c r="C52" s="15" t="s">
        <v>29</v>
      </c>
      <c r="D52" s="19" t="s">
        <v>43</v>
      </c>
      <c r="E52" s="20">
        <v>65</v>
      </c>
      <c r="F52" s="11">
        <v>70</v>
      </c>
      <c r="G52" s="23">
        <v>75</v>
      </c>
      <c r="H52" s="11">
        <v>0.71450000000000002</v>
      </c>
      <c r="I52" s="11">
        <v>70</v>
      </c>
      <c r="J52" s="15">
        <f t="shared" si="7"/>
        <v>50.015000000000001</v>
      </c>
      <c r="K52" s="16">
        <v>38183</v>
      </c>
      <c r="L52" s="15">
        <v>1</v>
      </c>
    </row>
    <row r="54" spans="2:12" x14ac:dyDescent="0.25">
      <c r="C54" s="7" t="s">
        <v>24</v>
      </c>
      <c r="D54" s="7"/>
    </row>
    <row r="55" spans="2:12" ht="45" x14ac:dyDescent="0.25">
      <c r="B55" s="1" t="s">
        <v>0</v>
      </c>
      <c r="C55" s="1" t="s">
        <v>1</v>
      </c>
      <c r="D55" s="2" t="s">
        <v>10</v>
      </c>
      <c r="E55" s="2" t="s">
        <v>3</v>
      </c>
      <c r="F55" s="2" t="s">
        <v>4</v>
      </c>
      <c r="G55" s="2" t="s">
        <v>5</v>
      </c>
      <c r="H55" s="2" t="s">
        <v>9</v>
      </c>
      <c r="I55" s="2" t="s">
        <v>6</v>
      </c>
      <c r="J55" s="2" t="s">
        <v>7</v>
      </c>
      <c r="K55" s="2" t="s">
        <v>11</v>
      </c>
      <c r="L55" s="1" t="s">
        <v>8</v>
      </c>
    </row>
    <row r="56" spans="2:12" s="13" customFormat="1" x14ac:dyDescent="0.25">
      <c r="B56" s="17">
        <v>1</v>
      </c>
      <c r="C56" s="15" t="s">
        <v>31</v>
      </c>
      <c r="D56" s="19" t="s">
        <v>42</v>
      </c>
      <c r="E56" s="20">
        <v>55</v>
      </c>
      <c r="F56" s="11">
        <v>62.5</v>
      </c>
      <c r="G56" s="11">
        <v>67.5</v>
      </c>
      <c r="H56" s="11">
        <v>0.81279999999999997</v>
      </c>
      <c r="I56" s="11">
        <v>67.5</v>
      </c>
      <c r="J56" s="15">
        <f t="shared" ref="J56:J58" si="8">H56*I56</f>
        <v>54.863999999999997</v>
      </c>
      <c r="K56" s="16">
        <v>36967</v>
      </c>
      <c r="L56" s="15">
        <v>3</v>
      </c>
    </row>
    <row r="57" spans="2:12" s="13" customFormat="1" x14ac:dyDescent="0.25">
      <c r="B57" s="17">
        <v>2</v>
      </c>
      <c r="C57" s="15" t="s">
        <v>27</v>
      </c>
      <c r="D57" s="19" t="s">
        <v>47</v>
      </c>
      <c r="E57" s="20">
        <v>67.5</v>
      </c>
      <c r="F57" s="11">
        <v>72.5</v>
      </c>
      <c r="G57" s="23">
        <v>75</v>
      </c>
      <c r="H57" s="11">
        <v>0.83150000000000002</v>
      </c>
      <c r="I57" s="11">
        <v>72.5</v>
      </c>
      <c r="J57" s="15">
        <f t="shared" si="8"/>
        <v>60.283749999999998</v>
      </c>
      <c r="K57" s="16">
        <v>36444</v>
      </c>
      <c r="L57" s="15">
        <v>2</v>
      </c>
    </row>
    <row r="58" spans="2:12" s="13" customFormat="1" x14ac:dyDescent="0.25">
      <c r="B58" s="15">
        <v>3</v>
      </c>
      <c r="C58" s="15" t="s">
        <v>44</v>
      </c>
      <c r="D58" s="19">
        <v>75</v>
      </c>
      <c r="E58" s="20">
        <v>70</v>
      </c>
      <c r="F58" s="11">
        <v>75</v>
      </c>
      <c r="G58" s="11">
        <v>80</v>
      </c>
      <c r="H58" s="11">
        <v>0.88449999999999995</v>
      </c>
      <c r="I58" s="11">
        <v>80</v>
      </c>
      <c r="J58" s="15">
        <f t="shared" si="8"/>
        <v>70.759999999999991</v>
      </c>
      <c r="K58" s="16">
        <v>36306</v>
      </c>
      <c r="L58" s="15">
        <v>1</v>
      </c>
    </row>
    <row r="60" spans="2:12" x14ac:dyDescent="0.25">
      <c r="C60" s="7" t="s">
        <v>25</v>
      </c>
      <c r="D60" s="7"/>
    </row>
    <row r="61" spans="2:12" ht="45" x14ac:dyDescent="0.25">
      <c r="B61" s="6" t="s">
        <v>0</v>
      </c>
      <c r="C61" s="1" t="s">
        <v>1</v>
      </c>
      <c r="D61" s="2" t="s">
        <v>10</v>
      </c>
      <c r="E61" s="2" t="s">
        <v>3</v>
      </c>
      <c r="F61" s="2" t="s">
        <v>4</v>
      </c>
      <c r="G61" s="2" t="s">
        <v>5</v>
      </c>
      <c r="H61" s="2" t="s">
        <v>15</v>
      </c>
      <c r="I61" s="2" t="s">
        <v>6</v>
      </c>
      <c r="J61" s="2" t="s">
        <v>7</v>
      </c>
      <c r="K61" s="2" t="s">
        <v>11</v>
      </c>
      <c r="L61" s="1" t="s">
        <v>8</v>
      </c>
    </row>
    <row r="62" spans="2:12" s="13" customFormat="1" x14ac:dyDescent="0.25">
      <c r="B62" s="17">
        <v>1</v>
      </c>
      <c r="C62" s="15" t="s">
        <v>26</v>
      </c>
      <c r="D62" s="19">
        <v>60</v>
      </c>
      <c r="E62" s="20">
        <v>32.5</v>
      </c>
      <c r="F62" s="23">
        <v>37.5</v>
      </c>
      <c r="G62" s="11">
        <v>37.5</v>
      </c>
      <c r="H62" s="11">
        <v>32.354999999999997</v>
      </c>
      <c r="I62" s="11">
        <v>37.5</v>
      </c>
      <c r="J62" s="11">
        <f>H62</f>
        <v>32.354999999999997</v>
      </c>
      <c r="K62" s="18">
        <v>37692</v>
      </c>
      <c r="L62" s="15">
        <v>2</v>
      </c>
    </row>
    <row r="63" spans="2:12" s="13" customFormat="1" x14ac:dyDescent="0.25">
      <c r="B63" s="17">
        <v>2</v>
      </c>
      <c r="C63" s="15" t="s">
        <v>37</v>
      </c>
      <c r="D63" s="19" t="s">
        <v>46</v>
      </c>
      <c r="E63" s="20">
        <v>37.5</v>
      </c>
      <c r="F63" s="23">
        <v>40</v>
      </c>
      <c r="G63" s="23">
        <v>40</v>
      </c>
      <c r="H63" s="11">
        <v>37.8675</v>
      </c>
      <c r="I63" s="11">
        <v>37.5</v>
      </c>
      <c r="J63" s="11">
        <f>H63</f>
        <v>37.8675</v>
      </c>
      <c r="K63" s="18">
        <v>36475</v>
      </c>
      <c r="L63" s="15">
        <v>1</v>
      </c>
    </row>
    <row r="65" spans="2:9" x14ac:dyDescent="0.25">
      <c r="C65" s="7" t="s">
        <v>16</v>
      </c>
    </row>
    <row r="66" spans="2:9" ht="45" x14ac:dyDescent="0.25">
      <c r="B66" s="1" t="s">
        <v>0</v>
      </c>
      <c r="C66" s="1" t="s">
        <v>1</v>
      </c>
      <c r="D66" s="2" t="s">
        <v>10</v>
      </c>
      <c r="E66" s="2" t="s">
        <v>12</v>
      </c>
      <c r="F66" s="2" t="s">
        <v>13</v>
      </c>
      <c r="G66" s="2" t="s">
        <v>14</v>
      </c>
      <c r="H66" s="2" t="s">
        <v>8</v>
      </c>
      <c r="I66" s="2" t="s">
        <v>11</v>
      </c>
    </row>
    <row r="67" spans="2:9" x14ac:dyDescent="0.25">
      <c r="B67" s="1">
        <v>1</v>
      </c>
      <c r="C67" s="1" t="s">
        <v>30</v>
      </c>
      <c r="D67" s="21">
        <v>74.05</v>
      </c>
      <c r="E67" s="3">
        <v>55</v>
      </c>
      <c r="F67" s="1">
        <v>54</v>
      </c>
      <c r="G67" s="1">
        <f t="shared" ref="G67" si="9">E67*F67/D67</f>
        <v>40.108035111411212</v>
      </c>
      <c r="H67" s="1">
        <v>1</v>
      </c>
      <c r="I67" s="12">
        <v>32412</v>
      </c>
    </row>
  </sheetData>
  <sortState xmlns:xlrd2="http://schemas.microsoft.com/office/spreadsheetml/2017/richdata2" ref="B87:L90">
    <sortCondition ref="E87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Турнир 21.11.2021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User</cp:lastModifiedBy>
  <dcterms:created xsi:type="dcterms:W3CDTF">2020-12-06T08:20:24Z</dcterms:created>
  <dcterms:modified xsi:type="dcterms:W3CDTF">2023-03-29T07:31:42Z</dcterms:modified>
</cp:coreProperties>
</file>