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1D97854F-2A49-4BD0-A8E3-61A17B6E331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Турнир 21.11.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2" l="1"/>
  <c r="J67" i="2" l="1"/>
  <c r="J69" i="2"/>
  <c r="J33" i="2"/>
  <c r="J70" i="2" l="1"/>
  <c r="J64" i="2" l="1"/>
  <c r="J63" i="2"/>
  <c r="J65" i="2"/>
  <c r="J62" i="2"/>
  <c r="J66" i="2"/>
  <c r="J51" i="2"/>
  <c r="J48" i="2"/>
  <c r="J50" i="2"/>
  <c r="J49" i="2"/>
  <c r="J38" i="2"/>
  <c r="J56" i="2"/>
  <c r="J57" i="2"/>
  <c r="J55" i="2"/>
  <c r="J58" i="2"/>
  <c r="G75" i="2"/>
  <c r="G74" i="2"/>
  <c r="G76" i="2"/>
  <c r="J31" i="2" l="1"/>
  <c r="J32" i="2"/>
  <c r="J6" i="2" l="1"/>
  <c r="J13" i="2" l="1"/>
  <c r="J15" i="2" l="1"/>
  <c r="J14" i="2"/>
</calcChain>
</file>

<file path=xl/sharedStrings.xml><?xml version="1.0" encoding="utf-8"?>
<sst xmlns="http://schemas.openxmlformats.org/spreadsheetml/2006/main" count="151" uniqueCount="51">
  <si>
    <t>№</t>
  </si>
  <si>
    <t>ФИО</t>
  </si>
  <si>
    <t>вес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</si>
  <si>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</si>
  <si>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</si>
  <si>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</si>
  <si>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</si>
  <si>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</si>
  <si>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</si>
  <si>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</si>
  <si>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</si>
  <si>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дата рождения</t>
  </si>
  <si>
    <t>вес штанги</t>
  </si>
  <si>
    <t>к-во                 повт-ний</t>
  </si>
  <si>
    <t>коэф-т атлетизма</t>
  </si>
  <si>
    <t>к-т Мэлоуна</t>
  </si>
  <si>
    <t>Жим штанги лежа юноши 14-18 лет.</t>
  </si>
  <si>
    <t>Становая тяга Женщины 19 лет и старше.</t>
  </si>
  <si>
    <t>Русский жим 55кг.</t>
  </si>
  <si>
    <t>Бицепс Экстремальный Мужчины 19 лет и старше.</t>
  </si>
  <si>
    <t>Гайнуллин Тимур</t>
  </si>
  <si>
    <t>Мирзаев Рамиль</t>
  </si>
  <si>
    <t>Плотников Андрей</t>
  </si>
  <si>
    <t>Бицепс Экстремальный юноши 14-18 лет.</t>
  </si>
  <si>
    <t>Горячкин Всеволод</t>
  </si>
  <si>
    <t>Загидуллин Раушат</t>
  </si>
  <si>
    <t>Михалев Александр</t>
  </si>
  <si>
    <t>Рудницкий Павел</t>
  </si>
  <si>
    <t>Вафин Марсель</t>
  </si>
  <si>
    <t>Хамзин Ильгиз</t>
  </si>
  <si>
    <t>Андреев Александр</t>
  </si>
  <si>
    <t>Становая тяга  мужчины .</t>
  </si>
  <si>
    <t>Бицепс Классический юноши 14-18 лет.</t>
  </si>
  <si>
    <t>Бицепс Классический мужчины .</t>
  </si>
  <si>
    <t>Бицепс Экстремальный Женщины.</t>
  </si>
  <si>
    <t>Жим штанги лежа Мужчины.</t>
  </si>
  <si>
    <t>Батыршин Айнур</t>
  </si>
  <si>
    <t>Изосимова Юлия</t>
  </si>
  <si>
    <t>Логинова Яна</t>
  </si>
  <si>
    <t>Мелеш Сринидхи</t>
  </si>
  <si>
    <t>Ширалиев Умар</t>
  </si>
  <si>
    <t>Шургин Михаил</t>
  </si>
  <si>
    <t>Содиков Акпарджон</t>
  </si>
  <si>
    <t>Бобоназаров Самандар</t>
  </si>
  <si>
    <t>Томар Викас</t>
  </si>
  <si>
    <t>Вичужанин Дмитрий</t>
  </si>
  <si>
    <t>Аш Радждип</t>
  </si>
  <si>
    <t>11.07.1886</t>
  </si>
  <si>
    <t>Губарев Александр</t>
  </si>
  <si>
    <t>Малеш Сринидхи</t>
  </si>
  <si>
    <t>Кастильо Хименес Кристиан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</si>
</sst>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1" fillId="2" borderId="1" xfId="0" applyFont="1" applyFill="1" applyBorder="1"/>
    <xf numFmtId="14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1" fillId="0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76"/>
  <sheetViews>
    <sheetView tabSelected="1" zoomScaleNormal="100" workbookViewId="0">
      <selection activeCell="G6" sqref="G6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9" max="9" width="10.28515625" bestFit="1" customWidth="1"/>
    <col min="10" max="10" width="11" customWidth="1"/>
    <col min="11" max="11" width="10.7109375" style="18" customWidth="1"/>
    <col min="12" max="12" width="6.7109375" customWidth="1"/>
  </cols>
  <sheetData>
    <row r="2" spans="2:14" ht="17.25" customHeight="1" x14ac:dyDescent="0.25">
      <c r="C2" s="5"/>
      <c r="D2" s="5"/>
    </row>
    <row r="3" spans="2:14" x14ac:dyDescent="0.25">
      <c r="B3" s="4"/>
      <c r="C3" s="4"/>
      <c r="D3" s="4"/>
      <c r="E3" s="8"/>
      <c r="F3" s="8"/>
      <c r="G3" s="8"/>
      <c r="H3" s="4"/>
      <c r="I3" s="4"/>
      <c r="J3" s="4"/>
      <c r="K3" s="19"/>
      <c r="L3" s="4"/>
    </row>
    <row r="4" spans="2:14" x14ac:dyDescent="0.25">
      <c r="C4" s="7" t="s">
        <v>16</v>
      </c>
      <c r="D4" s="7"/>
    </row>
    <row r="5" spans="2:14" s="13" customFormat="1" ht="27" customHeight="1" x14ac:dyDescent="0.25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9</v>
      </c>
      <c r="I5" s="14" t="s">
        <v>6</v>
      </c>
      <c r="J5" s="14" t="s">
        <v>7</v>
      </c>
      <c r="K5" s="20" t="s">
        <v>11</v>
      </c>
      <c r="L5" s="14" t="s">
        <v>8</v>
      </c>
    </row>
    <row r="6" spans="2:14" s="13" customFormat="1" x14ac:dyDescent="0.25">
      <c r="B6" s="15">
        <v>1</v>
      </c>
      <c r="C6" s="15" t="s">
        <v>24</v>
      </c>
      <c r="D6" s="15">
        <v>49.38</v>
      </c>
      <c r="E6" s="11">
        <v>50</v>
      </c>
      <c r="F6" s="25">
        <v>52.5</v>
      </c>
      <c r="G6" s="25">
        <v>52.5</v>
      </c>
      <c r="H6" s="15">
        <v>1.0111000000000001</v>
      </c>
      <c r="I6" s="15">
        <v>50</v>
      </c>
      <c r="J6" s="15">
        <f t="shared" ref="J6" si="0">H6*I6</f>
        <v>50.555000000000007</v>
      </c>
      <c r="K6" s="21">
        <v>39611</v>
      </c>
      <c r="L6" s="15">
        <v>1</v>
      </c>
      <c r="N6" s="16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  <c r="K7" s="19"/>
      <c r="L7" s="4"/>
    </row>
    <row r="8" spans="2:14" ht="0.75" customHeight="1" x14ac:dyDescent="0.25">
      <c r="B8" s="4"/>
      <c r="C8" s="8"/>
      <c r="D8" s="4"/>
      <c r="E8" s="8"/>
      <c r="F8" s="4"/>
      <c r="G8" s="4"/>
      <c r="H8" s="4"/>
      <c r="I8" s="4"/>
      <c r="J8" s="4"/>
      <c r="K8" s="19"/>
      <c r="L8" s="4"/>
    </row>
    <row r="9" spans="2:14" hidden="1" x14ac:dyDescent="0.25">
      <c r="B9" s="4"/>
      <c r="C9" s="4"/>
      <c r="D9" s="4"/>
      <c r="E9" s="4"/>
      <c r="F9" s="4"/>
      <c r="G9" s="4"/>
      <c r="H9" s="4"/>
      <c r="I9" s="4"/>
      <c r="J9" s="4"/>
      <c r="K9" s="19"/>
      <c r="L9" s="4"/>
    </row>
    <row r="10" spans="2:14" hidden="1" x14ac:dyDescent="0.25">
      <c r="B10" s="9"/>
      <c r="C10" s="5"/>
      <c r="D10" s="4"/>
      <c r="E10" s="4"/>
      <c r="F10" s="4"/>
      <c r="G10" s="4"/>
      <c r="H10" s="4"/>
      <c r="I10" s="4"/>
      <c r="J10" s="4"/>
      <c r="K10" s="19"/>
      <c r="L10" s="4"/>
    </row>
    <row r="11" spans="2:14" x14ac:dyDescent="0.25">
      <c r="C11" s="7" t="s">
        <v>35</v>
      </c>
      <c r="D11" s="7"/>
    </row>
    <row r="12" spans="2:14" s="13" customFormat="1" ht="30" x14ac:dyDescent="0.25">
      <c r="B12" s="15" t="s">
        <v>0</v>
      </c>
      <c r="C12" s="15" t="s">
        <v>1</v>
      </c>
      <c r="D12" s="14" t="s">
        <v>2</v>
      </c>
      <c r="E12" s="14" t="s">
        <v>3</v>
      </c>
      <c r="F12" s="14" t="s">
        <v>4</v>
      </c>
      <c r="G12" s="14" t="s">
        <v>5</v>
      </c>
      <c r="H12" s="14" t="s">
        <v>9</v>
      </c>
      <c r="I12" s="14" t="s">
        <v>6</v>
      </c>
      <c r="J12" s="14" t="s">
        <v>7</v>
      </c>
      <c r="K12" s="20" t="s">
        <v>11</v>
      </c>
      <c r="L12" s="15" t="s">
        <v>8</v>
      </c>
    </row>
    <row r="13" spans="2:14" s="13" customFormat="1" x14ac:dyDescent="0.25">
      <c r="B13" s="15">
        <v>1</v>
      </c>
      <c r="C13" s="15" t="s">
        <v>36</v>
      </c>
      <c r="D13" s="15">
        <v>79.55</v>
      </c>
      <c r="E13" s="11">
        <v>90</v>
      </c>
      <c r="F13" s="11">
        <v>100</v>
      </c>
      <c r="G13" s="11">
        <v>110</v>
      </c>
      <c r="H13" s="15">
        <v>0.63519999999999999</v>
      </c>
      <c r="I13" s="15">
        <v>110</v>
      </c>
      <c r="J13" s="15">
        <f t="shared" ref="J13:J15" si="1">H13*I13</f>
        <v>69.872</v>
      </c>
      <c r="K13" s="21" t="s">
        <v>47</v>
      </c>
      <c r="L13" s="15">
        <v>3</v>
      </c>
    </row>
    <row r="14" spans="2:14" s="13" customFormat="1" x14ac:dyDescent="0.25">
      <c r="B14" s="15">
        <v>2</v>
      </c>
      <c r="C14" s="15" t="s">
        <v>20</v>
      </c>
      <c r="D14" s="15">
        <v>73.3</v>
      </c>
      <c r="E14" s="11">
        <v>110</v>
      </c>
      <c r="F14" s="25">
        <v>115</v>
      </c>
      <c r="G14" s="11">
        <v>115</v>
      </c>
      <c r="H14" s="15">
        <v>0.67669999999999997</v>
      </c>
      <c r="I14" s="15">
        <v>115</v>
      </c>
      <c r="J14" s="15">
        <f t="shared" si="1"/>
        <v>77.820499999999996</v>
      </c>
      <c r="K14" s="21">
        <v>29919</v>
      </c>
      <c r="L14" s="15">
        <v>2</v>
      </c>
    </row>
    <row r="15" spans="2:14" s="13" customFormat="1" x14ac:dyDescent="0.25">
      <c r="B15" s="15">
        <v>3</v>
      </c>
      <c r="C15" s="15" t="s">
        <v>40</v>
      </c>
      <c r="D15" s="15">
        <v>64.150000000000006</v>
      </c>
      <c r="E15" s="11">
        <v>110</v>
      </c>
      <c r="F15" s="11">
        <v>0</v>
      </c>
      <c r="G15" s="11">
        <v>0</v>
      </c>
      <c r="H15" s="15">
        <v>0.76019999999999999</v>
      </c>
      <c r="I15" s="15">
        <v>110</v>
      </c>
      <c r="J15" s="15">
        <f t="shared" si="1"/>
        <v>83.622</v>
      </c>
      <c r="K15" s="21">
        <v>37009</v>
      </c>
      <c r="L15" s="15">
        <v>1</v>
      </c>
    </row>
    <row r="16" spans="2:14" x14ac:dyDescent="0.25">
      <c r="C16" s="5"/>
      <c r="D16" s="5"/>
      <c r="E16" s="5"/>
    </row>
    <row r="17" spans="2:12" hidden="1" x14ac:dyDescent="0.25">
      <c r="B17" s="10"/>
      <c r="C17" s="5"/>
      <c r="D17" s="5"/>
      <c r="E17" s="5"/>
    </row>
    <row r="18" spans="2:12" hidden="1" x14ac:dyDescent="0.25"/>
    <row r="19" spans="2:12" hidden="1" x14ac:dyDescent="0.25">
      <c r="C19" s="5"/>
      <c r="D19" s="5"/>
    </row>
    <row r="21" spans="2:12" x14ac:dyDescent="0.25">
      <c r="C21" s="5"/>
      <c r="D21" s="5"/>
    </row>
    <row r="22" spans="2:12" x14ac:dyDescent="0.25">
      <c r="C22" s="7" t="s">
        <v>17</v>
      </c>
      <c r="D22" s="7"/>
    </row>
    <row r="23" spans="2:12" ht="45" x14ac:dyDescent="0.25">
      <c r="B23" s="6" t="s">
        <v>0</v>
      </c>
      <c r="C23" s="1" t="s">
        <v>1</v>
      </c>
      <c r="D23" s="2" t="s">
        <v>10</v>
      </c>
      <c r="E23" s="2" t="s">
        <v>3</v>
      </c>
      <c r="F23" s="2" t="s">
        <v>4</v>
      </c>
      <c r="G23" s="2" t="s">
        <v>5</v>
      </c>
      <c r="H23" s="2" t="s">
        <v>15</v>
      </c>
      <c r="I23" s="2" t="s">
        <v>6</v>
      </c>
      <c r="J23" s="2" t="s">
        <v>7</v>
      </c>
      <c r="K23" s="22" t="s">
        <v>11</v>
      </c>
      <c r="L23" s="1" t="s">
        <v>8</v>
      </c>
    </row>
    <row r="24" spans="2:12" s="13" customFormat="1" x14ac:dyDescent="0.25">
      <c r="B24" s="17">
        <v>1</v>
      </c>
      <c r="C24" s="15" t="s">
        <v>38</v>
      </c>
      <c r="D24" s="15">
        <v>60.8</v>
      </c>
      <c r="E24" s="11">
        <v>60</v>
      </c>
      <c r="F24" s="11">
        <v>75</v>
      </c>
      <c r="G24" s="11">
        <v>90</v>
      </c>
      <c r="H24" s="11">
        <v>76.572000000000003</v>
      </c>
      <c r="I24" s="11">
        <v>90</v>
      </c>
      <c r="J24" s="11">
        <v>76.572000000000003</v>
      </c>
      <c r="K24" s="23">
        <v>38000</v>
      </c>
      <c r="L24" s="15">
        <v>2</v>
      </c>
    </row>
    <row r="25" spans="2:12" s="13" customFormat="1" ht="15" customHeight="1" x14ac:dyDescent="0.25">
      <c r="B25" s="17">
        <v>2</v>
      </c>
      <c r="C25" s="15" t="s">
        <v>49</v>
      </c>
      <c r="D25" s="15">
        <v>51.2</v>
      </c>
      <c r="E25" s="11">
        <v>100</v>
      </c>
      <c r="F25" s="11">
        <v>105</v>
      </c>
      <c r="G25" s="11">
        <v>107.5</v>
      </c>
      <c r="H25" s="11">
        <v>105.63039999999999</v>
      </c>
      <c r="I25" s="11">
        <v>107.5</v>
      </c>
      <c r="J25" s="11">
        <v>107.5</v>
      </c>
      <c r="K25" s="23">
        <v>36475</v>
      </c>
      <c r="L25" s="15">
        <v>1</v>
      </c>
    </row>
    <row r="26" spans="2:12" x14ac:dyDescent="0.25">
      <c r="C26" s="5"/>
      <c r="D26" s="5"/>
    </row>
    <row r="29" spans="2:12" x14ac:dyDescent="0.25">
      <c r="C29" s="7" t="s">
        <v>31</v>
      </c>
      <c r="D29" s="7"/>
      <c r="E29" s="5"/>
    </row>
    <row r="30" spans="2:12" ht="41.25" customHeight="1" x14ac:dyDescent="0.25">
      <c r="B30" s="1" t="s">
        <v>0</v>
      </c>
      <c r="C30" s="1" t="s">
        <v>1</v>
      </c>
      <c r="D30" s="2" t="s">
        <v>10</v>
      </c>
      <c r="E30" s="2" t="s">
        <v>3</v>
      </c>
      <c r="F30" s="2" t="s">
        <v>4</v>
      </c>
      <c r="G30" s="2" t="s">
        <v>5</v>
      </c>
      <c r="H30" s="2" t="s">
        <v>9</v>
      </c>
      <c r="I30" s="2" t="s">
        <v>6</v>
      </c>
      <c r="J30" s="2" t="s">
        <v>7</v>
      </c>
      <c r="K30" s="22" t="s">
        <v>11</v>
      </c>
      <c r="L30" s="1" t="s">
        <v>8</v>
      </c>
    </row>
    <row r="31" spans="2:12" s="13" customFormat="1" x14ac:dyDescent="0.25">
      <c r="B31" s="15">
        <v>1</v>
      </c>
      <c r="C31" s="15" t="s">
        <v>46</v>
      </c>
      <c r="D31" s="15">
        <v>67.45</v>
      </c>
      <c r="E31" s="11">
        <v>160</v>
      </c>
      <c r="F31" s="11">
        <v>165</v>
      </c>
      <c r="G31" s="11">
        <v>170</v>
      </c>
      <c r="H31" s="11">
        <v>0.7258</v>
      </c>
      <c r="I31" s="11">
        <v>170</v>
      </c>
      <c r="J31" s="15">
        <f t="shared" ref="J31:J33" si="2">H31*I31</f>
        <v>123.386</v>
      </c>
      <c r="K31" s="21">
        <v>36904</v>
      </c>
      <c r="L31" s="15">
        <v>3</v>
      </c>
    </row>
    <row r="32" spans="2:12" s="13" customFormat="1" x14ac:dyDescent="0.25">
      <c r="B32" s="17">
        <v>2</v>
      </c>
      <c r="C32" s="15" t="s">
        <v>44</v>
      </c>
      <c r="D32" s="15">
        <v>76.45</v>
      </c>
      <c r="E32" s="11">
        <v>180</v>
      </c>
      <c r="F32" s="11">
        <v>190</v>
      </c>
      <c r="G32" s="25">
        <v>200</v>
      </c>
      <c r="H32" s="11">
        <v>0.65429999999999999</v>
      </c>
      <c r="I32" s="11">
        <v>190</v>
      </c>
      <c r="J32" s="15">
        <f t="shared" si="2"/>
        <v>124.31699999999999</v>
      </c>
      <c r="K32" s="21">
        <v>35941</v>
      </c>
      <c r="L32" s="15">
        <v>2</v>
      </c>
    </row>
    <row r="33" spans="2:14" s="13" customFormat="1" x14ac:dyDescent="0.25">
      <c r="B33" s="17">
        <v>3</v>
      </c>
      <c r="C33" s="15" t="s">
        <v>22</v>
      </c>
      <c r="D33" s="15">
        <v>86.2</v>
      </c>
      <c r="E33" s="11">
        <v>240</v>
      </c>
      <c r="F33" s="25">
        <v>260</v>
      </c>
      <c r="G33" s="25">
        <v>260</v>
      </c>
      <c r="H33" s="11">
        <v>0.60129999999999995</v>
      </c>
      <c r="I33" s="11">
        <v>240</v>
      </c>
      <c r="J33" s="15">
        <f t="shared" si="2"/>
        <v>144.31199999999998</v>
      </c>
      <c r="K33" s="21">
        <v>31455</v>
      </c>
      <c r="L33" s="15">
        <v>1</v>
      </c>
    </row>
    <row r="36" spans="2:14" x14ac:dyDescent="0.25">
      <c r="C36" s="7" t="s">
        <v>32</v>
      </c>
      <c r="D36" s="7"/>
    </row>
    <row r="37" spans="2:14" ht="45" x14ac:dyDescent="0.25">
      <c r="B37" s="1" t="s">
        <v>0</v>
      </c>
      <c r="C37" s="1" t="s">
        <v>1</v>
      </c>
      <c r="D37" s="2" t="s">
        <v>10</v>
      </c>
      <c r="E37" s="2" t="s">
        <v>3</v>
      </c>
      <c r="F37" s="2" t="s">
        <v>4</v>
      </c>
      <c r="G37" s="2" t="s">
        <v>5</v>
      </c>
      <c r="H37" s="2" t="s">
        <v>9</v>
      </c>
      <c r="I37" s="2" t="s">
        <v>6</v>
      </c>
      <c r="J37" s="2" t="s">
        <v>7</v>
      </c>
      <c r="K37" s="22" t="s">
        <v>11</v>
      </c>
      <c r="L37" s="1" t="s">
        <v>8</v>
      </c>
    </row>
    <row r="38" spans="2:14" s="13" customFormat="1" x14ac:dyDescent="0.25">
      <c r="B38" s="17">
        <v>1</v>
      </c>
      <c r="C38" s="15" t="s">
        <v>25</v>
      </c>
      <c r="D38" s="15">
        <v>59.68</v>
      </c>
      <c r="E38" s="11">
        <v>42.5</v>
      </c>
      <c r="F38" s="11">
        <v>45</v>
      </c>
      <c r="G38" s="25">
        <v>50</v>
      </c>
      <c r="H38" s="11">
        <v>0.81699999999999995</v>
      </c>
      <c r="I38" s="11">
        <v>45</v>
      </c>
      <c r="J38" s="15">
        <f>H38*I38</f>
        <v>36.765000000000001</v>
      </c>
      <c r="K38" s="21">
        <v>39225</v>
      </c>
      <c r="L38" s="15">
        <v>1</v>
      </c>
    </row>
    <row r="40" spans="2:14" x14ac:dyDescent="0.25">
      <c r="C40" s="7" t="s">
        <v>34</v>
      </c>
      <c r="D40" s="7"/>
    </row>
    <row r="41" spans="2:14" ht="45" x14ac:dyDescent="0.25">
      <c r="B41" s="6" t="s">
        <v>0</v>
      </c>
      <c r="C41" s="1" t="s">
        <v>1</v>
      </c>
      <c r="D41" s="2" t="s">
        <v>10</v>
      </c>
      <c r="E41" s="2" t="s">
        <v>3</v>
      </c>
      <c r="F41" s="2" t="s">
        <v>4</v>
      </c>
      <c r="G41" s="2" t="s">
        <v>5</v>
      </c>
      <c r="H41" s="2" t="s">
        <v>15</v>
      </c>
      <c r="I41" s="2" t="s">
        <v>6</v>
      </c>
      <c r="J41" s="2" t="s">
        <v>7</v>
      </c>
      <c r="K41" s="22" t="s">
        <v>11</v>
      </c>
      <c r="L41" s="1" t="s">
        <v>8</v>
      </c>
    </row>
    <row r="42" spans="2:14" s="13" customFormat="1" x14ac:dyDescent="0.25">
      <c r="B42" s="17">
        <v>1</v>
      </c>
      <c r="C42" s="15" t="s">
        <v>37</v>
      </c>
      <c r="D42" s="15">
        <v>64.900000000000006</v>
      </c>
      <c r="E42" s="11">
        <v>30</v>
      </c>
      <c r="F42" s="11">
        <v>35</v>
      </c>
      <c r="G42" s="25">
        <v>42.5</v>
      </c>
      <c r="H42" s="11">
        <v>28.5565</v>
      </c>
      <c r="I42" s="11">
        <v>35</v>
      </c>
      <c r="J42" s="11">
        <v>28.5565</v>
      </c>
      <c r="K42" s="23">
        <v>30695</v>
      </c>
      <c r="L42" s="15">
        <v>3</v>
      </c>
    </row>
    <row r="43" spans="2:14" s="13" customFormat="1" ht="15" customHeight="1" x14ac:dyDescent="0.25">
      <c r="B43" s="17">
        <v>2</v>
      </c>
      <c r="C43" s="15" t="s">
        <v>38</v>
      </c>
      <c r="D43" s="15">
        <v>60.8</v>
      </c>
      <c r="E43" s="11">
        <v>37.5</v>
      </c>
      <c r="F43" s="11">
        <v>40</v>
      </c>
      <c r="G43" s="25">
        <v>42.5</v>
      </c>
      <c r="H43" s="11">
        <v>34.512</v>
      </c>
      <c r="I43" s="11">
        <v>40</v>
      </c>
      <c r="J43" s="11">
        <v>34.512</v>
      </c>
      <c r="K43" s="23">
        <v>38000</v>
      </c>
      <c r="L43" s="15">
        <v>2</v>
      </c>
    </row>
    <row r="44" spans="2:14" s="13" customFormat="1" x14ac:dyDescent="0.25">
      <c r="B44" s="17">
        <v>3</v>
      </c>
      <c r="C44" s="15" t="s">
        <v>39</v>
      </c>
      <c r="D44" s="15">
        <v>51.2</v>
      </c>
      <c r="E44" s="11">
        <v>37.5</v>
      </c>
      <c r="F44" s="25">
        <v>40</v>
      </c>
      <c r="G44" s="25">
        <v>40</v>
      </c>
      <c r="H44" s="11">
        <v>36.526400000000002</v>
      </c>
      <c r="I44" s="11">
        <v>37.5</v>
      </c>
      <c r="J44" s="11">
        <v>36.526400000000002</v>
      </c>
      <c r="K44" s="23">
        <v>36475</v>
      </c>
      <c r="L44" s="15">
        <v>1</v>
      </c>
    </row>
    <row r="46" spans="2:14" x14ac:dyDescent="0.25">
      <c r="C46" s="7" t="s">
        <v>23</v>
      </c>
      <c r="D46" s="7"/>
    </row>
    <row r="47" spans="2:14" ht="45" x14ac:dyDescent="0.25">
      <c r="B47" s="1" t="s">
        <v>0</v>
      </c>
      <c r="C47" s="1" t="s">
        <v>1</v>
      </c>
      <c r="D47" s="2" t="s">
        <v>10</v>
      </c>
      <c r="E47" s="2" t="s">
        <v>3</v>
      </c>
      <c r="F47" s="2" t="s">
        <v>4</v>
      </c>
      <c r="G47" s="2" t="s">
        <v>5</v>
      </c>
      <c r="H47" s="2" t="s">
        <v>9</v>
      </c>
      <c r="I47" s="2" t="s">
        <v>6</v>
      </c>
      <c r="J47" s="2" t="s">
        <v>7</v>
      </c>
      <c r="K47" s="22" t="s">
        <v>11</v>
      </c>
      <c r="L47" s="1" t="s">
        <v>8</v>
      </c>
      <c r="M47" s="24"/>
      <c r="N47" s="4"/>
    </row>
    <row r="48" spans="2:14" s="13" customFormat="1" x14ac:dyDescent="0.25">
      <c r="B48" s="15">
        <v>1</v>
      </c>
      <c r="C48" s="15" t="s">
        <v>28</v>
      </c>
      <c r="D48" s="15">
        <v>58.84</v>
      </c>
      <c r="E48" s="11">
        <v>40</v>
      </c>
      <c r="F48" s="11">
        <v>52.5</v>
      </c>
      <c r="G48" s="25">
        <v>60</v>
      </c>
      <c r="H48" s="11">
        <v>0.8286</v>
      </c>
      <c r="I48" s="11">
        <v>52.5</v>
      </c>
      <c r="J48" s="15">
        <f t="shared" ref="J48:J51" si="3">H48*I48</f>
        <v>43.5015</v>
      </c>
      <c r="K48" s="21">
        <v>38736</v>
      </c>
      <c r="L48" s="15">
        <v>3</v>
      </c>
    </row>
    <row r="49" spans="2:12" s="13" customFormat="1" x14ac:dyDescent="0.25">
      <c r="B49" s="17">
        <v>2</v>
      </c>
      <c r="C49" s="15" t="s">
        <v>24</v>
      </c>
      <c r="D49" s="15">
        <v>49.38</v>
      </c>
      <c r="E49" s="11">
        <v>42.5</v>
      </c>
      <c r="F49" s="11">
        <v>45</v>
      </c>
      <c r="G49" s="25">
        <v>50</v>
      </c>
      <c r="H49" s="11">
        <v>1.0111000000000001</v>
      </c>
      <c r="I49" s="11">
        <v>45</v>
      </c>
      <c r="J49" s="15">
        <f t="shared" si="3"/>
        <v>45.499500000000005</v>
      </c>
      <c r="K49" s="21">
        <v>39611</v>
      </c>
      <c r="L49" s="15">
        <v>2</v>
      </c>
    </row>
    <row r="50" spans="2:12" s="13" customFormat="1" x14ac:dyDescent="0.25">
      <c r="B50" s="17">
        <v>3</v>
      </c>
      <c r="C50" s="15" t="s">
        <v>27</v>
      </c>
      <c r="D50" s="15">
        <v>74.25</v>
      </c>
      <c r="E50" s="11">
        <v>50</v>
      </c>
      <c r="F50" s="11">
        <v>55</v>
      </c>
      <c r="G50" s="25">
        <v>65</v>
      </c>
      <c r="H50" s="11">
        <v>0.66969999999999996</v>
      </c>
      <c r="I50" s="11">
        <v>55</v>
      </c>
      <c r="J50" s="15">
        <f t="shared" si="3"/>
        <v>36.833500000000001</v>
      </c>
      <c r="K50" s="21">
        <v>38187</v>
      </c>
      <c r="L50" s="15">
        <v>4</v>
      </c>
    </row>
    <row r="51" spans="2:12" s="13" customFormat="1" x14ac:dyDescent="0.25">
      <c r="B51" s="17">
        <v>4</v>
      </c>
      <c r="C51" s="17" t="s">
        <v>30</v>
      </c>
      <c r="D51" s="15">
        <v>80.5</v>
      </c>
      <c r="E51" s="11">
        <v>62.5</v>
      </c>
      <c r="F51" s="11">
        <v>72.5</v>
      </c>
      <c r="G51" s="11">
        <v>80</v>
      </c>
      <c r="H51" s="11">
        <v>0.63009999999999999</v>
      </c>
      <c r="I51" s="11">
        <v>80</v>
      </c>
      <c r="J51" s="15">
        <f t="shared" si="3"/>
        <v>50.408000000000001</v>
      </c>
      <c r="K51" s="21">
        <v>38874</v>
      </c>
      <c r="L51" s="15">
        <v>1</v>
      </c>
    </row>
    <row r="53" spans="2:12" x14ac:dyDescent="0.25">
      <c r="C53" s="7" t="s">
        <v>33</v>
      </c>
      <c r="D53" s="7"/>
    </row>
    <row r="54" spans="2:12" ht="45" x14ac:dyDescent="0.25">
      <c r="B54" s="1" t="s">
        <v>0</v>
      </c>
      <c r="C54" s="1" t="s">
        <v>1</v>
      </c>
      <c r="D54" s="2" t="s">
        <v>10</v>
      </c>
      <c r="E54" s="2" t="s">
        <v>3</v>
      </c>
      <c r="F54" s="2" t="s">
        <v>4</v>
      </c>
      <c r="G54" s="2" t="s">
        <v>5</v>
      </c>
      <c r="H54" s="2" t="s">
        <v>9</v>
      </c>
      <c r="I54" s="2" t="s">
        <v>6</v>
      </c>
      <c r="J54" s="2" t="s">
        <v>7</v>
      </c>
      <c r="K54" s="22" t="s">
        <v>11</v>
      </c>
      <c r="L54" s="1" t="s">
        <v>8</v>
      </c>
    </row>
    <row r="55" spans="2:12" s="13" customFormat="1" x14ac:dyDescent="0.25">
      <c r="B55" s="15">
        <v>1</v>
      </c>
      <c r="C55" s="15" t="s">
        <v>43</v>
      </c>
      <c r="D55" s="15">
        <v>57.18</v>
      </c>
      <c r="E55" s="11">
        <v>40</v>
      </c>
      <c r="F55" s="25">
        <v>42.5</v>
      </c>
      <c r="G55" s="25">
        <v>45</v>
      </c>
      <c r="H55" s="11">
        <v>0.8548</v>
      </c>
      <c r="I55" s="11">
        <v>40</v>
      </c>
      <c r="J55" s="15">
        <f t="shared" ref="J55:J58" si="4">H55*I55</f>
        <v>34.192</v>
      </c>
      <c r="K55" s="21">
        <v>37537</v>
      </c>
      <c r="L55" s="15">
        <v>4</v>
      </c>
    </row>
    <row r="56" spans="2:12" s="13" customFormat="1" x14ac:dyDescent="0.25">
      <c r="B56" s="17">
        <v>2</v>
      </c>
      <c r="C56" s="15" t="s">
        <v>45</v>
      </c>
      <c r="D56" s="17">
        <v>54.38</v>
      </c>
      <c r="E56" s="11">
        <v>40</v>
      </c>
      <c r="F56" s="11">
        <v>45</v>
      </c>
      <c r="G56" s="11">
        <v>47.5</v>
      </c>
      <c r="H56" s="15">
        <v>0.90349999999999997</v>
      </c>
      <c r="I56" s="15">
        <v>47.5</v>
      </c>
      <c r="J56" s="15">
        <f t="shared" si="4"/>
        <v>42.916249999999998</v>
      </c>
      <c r="K56" s="21">
        <v>37404</v>
      </c>
      <c r="L56" s="15">
        <v>2</v>
      </c>
    </row>
    <row r="57" spans="2:12" s="13" customFormat="1" x14ac:dyDescent="0.25">
      <c r="B57" s="17">
        <v>3</v>
      </c>
      <c r="C57" s="17" t="s">
        <v>42</v>
      </c>
      <c r="D57" s="15">
        <v>82</v>
      </c>
      <c r="E57" s="11">
        <v>52.5</v>
      </c>
      <c r="F57" s="11">
        <v>60</v>
      </c>
      <c r="G57" s="11">
        <v>60</v>
      </c>
      <c r="H57" s="11">
        <v>0.63190000000000002</v>
      </c>
      <c r="I57" s="11">
        <v>60</v>
      </c>
      <c r="J57" s="15">
        <f t="shared" si="4"/>
        <v>37.914000000000001</v>
      </c>
      <c r="K57" s="21">
        <v>38083</v>
      </c>
      <c r="L57" s="15">
        <v>3</v>
      </c>
    </row>
    <row r="58" spans="2:12" s="13" customFormat="1" x14ac:dyDescent="0.25">
      <c r="B58" s="17">
        <v>4</v>
      </c>
      <c r="C58" s="15" t="s">
        <v>21</v>
      </c>
      <c r="D58" s="15">
        <v>87.5</v>
      </c>
      <c r="E58" s="11">
        <v>62.5</v>
      </c>
      <c r="F58" s="11">
        <v>70</v>
      </c>
      <c r="G58" s="11">
        <v>80</v>
      </c>
      <c r="H58" s="11">
        <v>0.59560000000000002</v>
      </c>
      <c r="I58" s="11">
        <v>80</v>
      </c>
      <c r="J58" s="15">
        <f t="shared" si="4"/>
        <v>47.648000000000003</v>
      </c>
      <c r="K58" s="21">
        <v>32371</v>
      </c>
      <c r="L58" s="15">
        <v>1</v>
      </c>
    </row>
    <row r="60" spans="2:12" x14ac:dyDescent="0.25">
      <c r="C60" s="7" t="s">
        <v>19</v>
      </c>
      <c r="D60" s="7"/>
      <c r="E60" s="7"/>
    </row>
    <row r="61" spans="2:12" ht="45" x14ac:dyDescent="0.25">
      <c r="B61" s="1" t="s">
        <v>0</v>
      </c>
      <c r="C61" s="1" t="s">
        <v>1</v>
      </c>
      <c r="D61" s="2" t="s">
        <v>10</v>
      </c>
      <c r="E61" s="2" t="s">
        <v>3</v>
      </c>
      <c r="F61" s="2" t="s">
        <v>4</v>
      </c>
      <c r="G61" s="2" t="s">
        <v>5</v>
      </c>
      <c r="H61" s="2" t="s">
        <v>9</v>
      </c>
      <c r="I61" s="2" t="s">
        <v>6</v>
      </c>
      <c r="J61" s="2" t="s">
        <v>7</v>
      </c>
      <c r="K61" s="22" t="s">
        <v>11</v>
      </c>
      <c r="L61" s="1" t="s">
        <v>8</v>
      </c>
    </row>
    <row r="62" spans="2:12" s="13" customFormat="1" x14ac:dyDescent="0.25">
      <c r="B62" s="17">
        <v>1</v>
      </c>
      <c r="C62" s="15" t="s">
        <v>29</v>
      </c>
      <c r="D62" s="15">
        <v>73.25</v>
      </c>
      <c r="E62" s="11">
        <v>50</v>
      </c>
      <c r="F62" s="25">
        <v>55</v>
      </c>
      <c r="G62" s="11">
        <v>55</v>
      </c>
      <c r="H62" s="11">
        <v>0.67669999999999997</v>
      </c>
      <c r="I62" s="11">
        <v>55</v>
      </c>
      <c r="J62" s="15">
        <f t="shared" ref="J62:J70" si="5">H62*I62</f>
        <v>37.218499999999999</v>
      </c>
      <c r="K62" s="21">
        <v>35782</v>
      </c>
      <c r="L62" s="15">
        <v>8</v>
      </c>
    </row>
    <row r="63" spans="2:12" s="13" customFormat="1" x14ac:dyDescent="0.25">
      <c r="B63" s="17">
        <v>2</v>
      </c>
      <c r="C63" s="17" t="s">
        <v>50</v>
      </c>
      <c r="D63" s="15">
        <v>66.45</v>
      </c>
      <c r="E63" s="11">
        <v>50</v>
      </c>
      <c r="F63" s="25">
        <v>60</v>
      </c>
      <c r="G63" s="25">
        <v>60</v>
      </c>
      <c r="H63" s="11">
        <v>0.73570000000000002</v>
      </c>
      <c r="I63" s="11">
        <v>50</v>
      </c>
      <c r="J63" s="15">
        <f t="shared" si="5"/>
        <v>36.785000000000004</v>
      </c>
      <c r="K63" s="21">
        <v>32145</v>
      </c>
      <c r="L63" s="15">
        <v>9</v>
      </c>
    </row>
    <row r="64" spans="2:12" s="13" customFormat="1" x14ac:dyDescent="0.25">
      <c r="B64" s="17">
        <v>3</v>
      </c>
      <c r="C64" s="15" t="s">
        <v>46</v>
      </c>
      <c r="D64" s="17">
        <v>67.45</v>
      </c>
      <c r="E64" s="11">
        <v>55</v>
      </c>
      <c r="F64" s="11">
        <v>65</v>
      </c>
      <c r="G64" s="25">
        <v>70</v>
      </c>
      <c r="H64" s="15">
        <v>0.7258</v>
      </c>
      <c r="I64" s="15">
        <v>65</v>
      </c>
      <c r="J64" s="15">
        <f t="shared" si="5"/>
        <v>47.177</v>
      </c>
      <c r="K64" s="21">
        <v>36904</v>
      </c>
      <c r="L64" s="15">
        <v>4</v>
      </c>
    </row>
    <row r="65" spans="2:12" s="13" customFormat="1" x14ac:dyDescent="0.25">
      <c r="B65" s="15">
        <v>4</v>
      </c>
      <c r="C65" s="15" t="s">
        <v>36</v>
      </c>
      <c r="D65" s="15">
        <v>79.55</v>
      </c>
      <c r="E65" s="11">
        <v>62.5</v>
      </c>
      <c r="F65" s="11">
        <v>67.5</v>
      </c>
      <c r="G65" s="25">
        <v>70</v>
      </c>
      <c r="H65" s="11">
        <v>0.63519999999999999</v>
      </c>
      <c r="I65" s="11">
        <v>67.5</v>
      </c>
      <c r="J65" s="15">
        <f t="shared" si="5"/>
        <v>42.875999999999998</v>
      </c>
      <c r="K65" s="21">
        <v>35257</v>
      </c>
      <c r="L65" s="15">
        <v>7</v>
      </c>
    </row>
    <row r="66" spans="2:12" s="13" customFormat="1" x14ac:dyDescent="0.25">
      <c r="B66" s="17">
        <v>5</v>
      </c>
      <c r="C66" s="15" t="s">
        <v>26</v>
      </c>
      <c r="D66" s="15">
        <v>88.8</v>
      </c>
      <c r="E66" s="11">
        <v>65</v>
      </c>
      <c r="F66" s="11">
        <v>77.5</v>
      </c>
      <c r="G66" s="11">
        <v>87.5</v>
      </c>
      <c r="H66" s="11">
        <v>0.59009999999999996</v>
      </c>
      <c r="I66" s="11">
        <v>87.5</v>
      </c>
      <c r="J66" s="15">
        <f t="shared" si="5"/>
        <v>51.633749999999999</v>
      </c>
      <c r="K66" s="21">
        <v>32618</v>
      </c>
      <c r="L66" s="15">
        <v>3</v>
      </c>
    </row>
    <row r="67" spans="2:12" s="13" customFormat="1" x14ac:dyDescent="0.25">
      <c r="B67" s="17">
        <v>6</v>
      </c>
      <c r="C67" s="15" t="s">
        <v>42</v>
      </c>
      <c r="D67" s="17">
        <v>82</v>
      </c>
      <c r="E67" s="11">
        <v>67.5</v>
      </c>
      <c r="F67" s="11">
        <v>72.5</v>
      </c>
      <c r="G67" s="25">
        <v>80</v>
      </c>
      <c r="H67" s="15">
        <v>0.63190000000000002</v>
      </c>
      <c r="I67" s="15">
        <v>72.5</v>
      </c>
      <c r="J67" s="15">
        <f t="shared" si="5"/>
        <v>45.812750000000001</v>
      </c>
      <c r="K67" s="21">
        <v>38083</v>
      </c>
      <c r="L67" s="15">
        <v>5</v>
      </c>
    </row>
    <row r="68" spans="2:12" s="13" customFormat="1" x14ac:dyDescent="0.25">
      <c r="B68" s="17">
        <v>7</v>
      </c>
      <c r="C68" s="15" t="s">
        <v>48</v>
      </c>
      <c r="D68" s="17">
        <v>90</v>
      </c>
      <c r="E68" s="11">
        <v>67.5</v>
      </c>
      <c r="F68" s="11">
        <v>77.5</v>
      </c>
      <c r="G68" s="25">
        <v>87.5</v>
      </c>
      <c r="H68" s="15">
        <v>0.58530000000000004</v>
      </c>
      <c r="I68" s="15">
        <v>77.5</v>
      </c>
      <c r="J68" s="15">
        <f t="shared" si="5"/>
        <v>45.360750000000003</v>
      </c>
      <c r="K68" s="21">
        <v>36707</v>
      </c>
      <c r="L68" s="15">
        <v>6</v>
      </c>
    </row>
    <row r="69" spans="2:12" s="13" customFormat="1" x14ac:dyDescent="0.25">
      <c r="B69" s="17">
        <v>8</v>
      </c>
      <c r="C69" s="15" t="s">
        <v>44</v>
      </c>
      <c r="D69" s="17">
        <v>76.45</v>
      </c>
      <c r="E69" s="11">
        <v>75</v>
      </c>
      <c r="F69" s="11">
        <v>82.5</v>
      </c>
      <c r="G69" s="11">
        <v>85</v>
      </c>
      <c r="H69" s="15">
        <v>0.65429999999999999</v>
      </c>
      <c r="I69" s="15">
        <v>85</v>
      </c>
      <c r="J69" s="15">
        <f t="shared" si="5"/>
        <v>55.615499999999997</v>
      </c>
      <c r="K69" s="21">
        <v>35941</v>
      </c>
      <c r="L69" s="15">
        <v>2</v>
      </c>
    </row>
    <row r="70" spans="2:12" s="13" customFormat="1" x14ac:dyDescent="0.25">
      <c r="B70" s="17">
        <v>9</v>
      </c>
      <c r="C70" s="15" t="s">
        <v>40</v>
      </c>
      <c r="D70" s="17">
        <v>64.150000000000006</v>
      </c>
      <c r="E70" s="11">
        <v>82.5</v>
      </c>
      <c r="F70" s="11">
        <v>85</v>
      </c>
      <c r="G70" s="25">
        <v>90</v>
      </c>
      <c r="H70" s="15">
        <v>0.76019999999999999</v>
      </c>
      <c r="I70" s="15">
        <v>85</v>
      </c>
      <c r="J70" s="15">
        <f t="shared" si="5"/>
        <v>64.617000000000004</v>
      </c>
      <c r="K70" s="21">
        <v>37009</v>
      </c>
      <c r="L70" s="15">
        <v>1</v>
      </c>
    </row>
    <row r="72" spans="2:12" x14ac:dyDescent="0.25">
      <c r="C72" s="7" t="s">
        <v>18</v>
      </c>
    </row>
    <row r="73" spans="2:12" ht="45" x14ac:dyDescent="0.25">
      <c r="B73" s="1" t="s">
        <v>0</v>
      </c>
      <c r="C73" s="1" t="s">
        <v>1</v>
      </c>
      <c r="D73" s="2" t="s">
        <v>10</v>
      </c>
      <c r="E73" s="2" t="s">
        <v>12</v>
      </c>
      <c r="F73" s="2" t="s">
        <v>13</v>
      </c>
      <c r="G73" s="2" t="s">
        <v>14</v>
      </c>
      <c r="H73" s="2" t="s">
        <v>8</v>
      </c>
      <c r="I73" s="2" t="s">
        <v>11</v>
      </c>
    </row>
    <row r="74" spans="2:12" x14ac:dyDescent="0.25">
      <c r="B74" s="1">
        <v>1</v>
      </c>
      <c r="C74" s="1" t="s">
        <v>41</v>
      </c>
      <c r="D74" s="1">
        <v>69.849999999999994</v>
      </c>
      <c r="E74" s="3">
        <v>55</v>
      </c>
      <c r="F74" s="1">
        <v>15</v>
      </c>
      <c r="G74" s="1">
        <f>E74*F74/D74</f>
        <v>11.811023622047244</v>
      </c>
      <c r="H74" s="1">
        <v>3</v>
      </c>
      <c r="I74" s="12">
        <v>36007</v>
      </c>
    </row>
    <row r="75" spans="2:12" x14ac:dyDescent="0.25">
      <c r="B75" s="1">
        <v>2</v>
      </c>
      <c r="C75" s="15" t="s">
        <v>44</v>
      </c>
      <c r="D75" s="1">
        <v>76.45</v>
      </c>
      <c r="E75" s="3">
        <v>55</v>
      </c>
      <c r="F75" s="1">
        <v>35</v>
      </c>
      <c r="G75" s="1">
        <f>E75*F75/D75</f>
        <v>25.179856115107913</v>
      </c>
      <c r="H75" s="1">
        <v>2</v>
      </c>
      <c r="I75" s="21">
        <v>35941</v>
      </c>
    </row>
    <row r="76" spans="2:12" x14ac:dyDescent="0.25">
      <c r="B76" s="1">
        <v>3</v>
      </c>
      <c r="C76" s="1" t="s">
        <v>21</v>
      </c>
      <c r="D76" s="1">
        <v>87.5</v>
      </c>
      <c r="E76" s="3">
        <v>55</v>
      </c>
      <c r="F76" s="1">
        <v>51</v>
      </c>
      <c r="G76" s="1">
        <f>E76*F76/D76</f>
        <v>32.057142857142857</v>
      </c>
      <c r="H76" s="1">
        <v>1</v>
      </c>
      <c r="I76" s="12">
        <v>32371</v>
      </c>
    </row>
  </sheetData>
  <sortState xmlns:xlrd2="http://schemas.microsoft.com/office/spreadsheetml/2017/richdata2" ref="B106:L116">
    <sortCondition ref="E10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2020-12-06T08:20:24Z</dcterms:created>
  <dcterms:modified xsi:type="dcterms:W3CDTF">2023-05-23T06:22:53Z</dcterms:modified>
</cp:coreProperties>
</file>