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1B8198AC-D09B-4D09-AC77-5C57CF15937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Тяга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6" i="1"/>
  <c r="N6" i="1"/>
  <c r="Q6" i="1"/>
  <c r="J10" i="1"/>
  <c r="L10" i="1"/>
  <c r="N10" i="1"/>
  <c r="Q10" i="1"/>
  <c r="J8" i="1"/>
  <c r="L8" i="1"/>
  <c r="N8" i="1"/>
  <c r="Q8" i="1"/>
  <c r="L9" i="1"/>
  <c r="L12" i="1"/>
  <c r="L11" i="1"/>
  <c r="L7" i="1"/>
  <c r="L5" i="1"/>
  <c r="N9" i="1"/>
  <c r="N12" i="1"/>
  <c r="N11" i="1"/>
  <c r="N7" i="1"/>
  <c r="N5" i="1"/>
  <c r="N4" i="1"/>
  <c r="L4" i="1"/>
  <c r="Q4" i="1"/>
  <c r="Q11" i="1"/>
  <c r="Q5" i="1"/>
  <c r="J9" i="1"/>
  <c r="J12" i="1"/>
  <c r="J11" i="1"/>
  <c r="J7" i="1"/>
  <c r="J5" i="1"/>
  <c r="J4" i="1"/>
  <c r="Q9" i="1"/>
  <c r="Q12" i="1"/>
  <c r="Q7" i="1"/>
</calcChain>
</file>

<file path=xl/sharedStrings.xml><?xml version="1.0" encoding="utf-8"?>
<sst xmlns="http://schemas.openxmlformats.org/spreadsheetml/2006/main" count="67" uniqueCount="41">
  <si>
    <t>№</t>
  </si>
  <si>
    <t>В/К</t>
  </si>
  <si>
    <t>ФИО</t>
  </si>
  <si>
    <t>Город</t>
  </si>
  <si>
    <t>Дата рождения</t>
  </si>
  <si>
    <t>Вес</t>
  </si>
  <si>
    <t>Шварц</t>
  </si>
  <si>
    <t>ЖИМ ЛЕЖА</t>
  </si>
  <si>
    <t>Место</t>
  </si>
  <si>
    <t>Рез-тат</t>
  </si>
  <si>
    <t>RAW+</t>
  </si>
  <si>
    <t>Зайцева Екатерина Гавриловна</t>
  </si>
  <si>
    <t>Стрижекозин Петр Вячеславович</t>
  </si>
  <si>
    <t>Никандров Евгений Олегович</t>
  </si>
  <si>
    <t>Долгашев Денис Сергеевич</t>
  </si>
  <si>
    <t>Гулиев Элвин</t>
  </si>
  <si>
    <t>Гуров Павел Юрьевич</t>
  </si>
  <si>
    <t>EQUIP</t>
  </si>
  <si>
    <t>СТАНОВАЯ ТЯГА</t>
  </si>
  <si>
    <t>Весноватый Иван Олегович</t>
  </si>
  <si>
    <t>Оренбург</t>
  </si>
  <si>
    <t>125+</t>
  </si>
  <si>
    <t>Валеев Эдуард Ленарович</t>
  </si>
  <si>
    <t>Медногорск</t>
  </si>
  <si>
    <t>RAW</t>
  </si>
  <si>
    <t>Вагапов Денис Рушанович</t>
  </si>
  <si>
    <t>Уфа</t>
  </si>
  <si>
    <t>Раменское</t>
  </si>
  <si>
    <t>Магнитогорск</t>
  </si>
  <si>
    <t>Орск</t>
  </si>
  <si>
    <t>Акбулак</t>
  </si>
  <si>
    <t>Сорочинск</t>
  </si>
  <si>
    <t>Диви-
зион</t>
  </si>
  <si>
    <t>Цигельник Иван Александрович</t>
  </si>
  <si>
    <t>Челябинск</t>
  </si>
  <si>
    <t>Горбачев Дмитрий Борисович</t>
  </si>
  <si>
    <t>Пышминцев Николай</t>
  </si>
  <si>
    <t>Протокол элитарного турнира "ЗОЛОТАЯ ШТАНГА" (14.10.2023)</t>
  </si>
  <si>
    <t>Максимов Сергей Игоревич</t>
  </si>
  <si>
    <t>Абс.</t>
  </si>
  <si>
    <t>Каменск-Уральский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</si>
</sst>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b/>
      <sz val="12"/>
      <color indexed="12"/>
      <name val="Cambria"/>
      <family val="1"/>
      <charset val="204"/>
      <scheme val="major"/>
    </font>
    <font>
      <b/>
      <sz val="16"/>
      <color theme="1"/>
      <name val="Times New Roman"/>
      <family val="1"/>
      <charset val="204"/>
    </font>
    <font>
      <strike/>
      <sz val="16"/>
      <color rgb="FFFF0000"/>
      <name val="Times New Roman"/>
      <family val="1"/>
      <charset val="204"/>
    </font>
    <font>
      <b/>
      <sz val="18"/>
      <color rgb="FF0000FF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trike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b/>
      <sz val="18"/>
      <color indexed="12"/>
      <name val="Cambria"/>
      <family val="1"/>
      <charset val="204"/>
      <scheme val="major"/>
    </font>
    <font>
      <b/>
      <sz val="18"/>
      <color indexed="1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8"/>
      <color theme="1"/>
      <name val="Arial Black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5" fontId="4" fillId="2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wrapText="1"/>
    </xf>
    <xf numFmtId="14" fontId="6" fillId="2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2" fontId="6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14" fontId="17" fillId="2" borderId="8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3" borderId="10" xfId="0" applyFont="1" applyFill="1" applyBorder="1" applyAlignment="1">
      <alignment horizontal="center" wrapText="1"/>
    </xf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="70" zoomScaleNormal="70" workbookViewId="0">
      <selection activeCell="D8" sqref="D8"/>
    </sheetView>
  </sheetViews>
  <sheetFormatPr defaultRowHeight="15" x14ac:dyDescent="0.25"/>
  <cols>
    <col min="1" max="1" width="5.42578125" bestFit="1" customWidth="1"/>
    <col min="2" max="2" width="9.140625" bestFit="1" customWidth="1"/>
    <col min="3" max="3" width="52.42578125" bestFit="1" customWidth="1"/>
    <col min="4" max="4" width="20" bestFit="1" customWidth="1"/>
    <col min="5" max="5" width="19.28515625" bestFit="1" customWidth="1"/>
    <col min="6" max="6" width="12.5703125" customWidth="1"/>
    <col min="7" max="7" width="11.7109375" bestFit="1" customWidth="1"/>
    <col min="8" max="8" width="14.5703125" customWidth="1"/>
    <col min="9" max="9" width="10" bestFit="1" customWidth="1"/>
    <col min="10" max="10" width="15.7109375" bestFit="1" customWidth="1"/>
    <col min="11" max="11" width="10" bestFit="1" customWidth="1"/>
    <col min="12" max="12" width="15.7109375" bestFit="1" customWidth="1"/>
    <col min="13" max="13" width="10" bestFit="1" customWidth="1"/>
    <col min="14" max="14" width="15.7109375" bestFit="1" customWidth="1"/>
    <col min="15" max="15" width="10" bestFit="1" customWidth="1"/>
    <col min="16" max="16" width="14.28515625" bestFit="1" customWidth="1"/>
    <col min="17" max="17" width="15.7109375" bestFit="1" customWidth="1"/>
    <col min="18" max="18" width="7.42578125" bestFit="1" customWidth="1"/>
  </cols>
  <sheetData>
    <row r="1" spans="1:18" ht="33.75" customHeight="1" thickBot="1" x14ac:dyDescent="0.55000000000000004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18" ht="20.25" customHeight="1" x14ac:dyDescent="0.2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  <c r="F2" s="49" t="s">
        <v>32</v>
      </c>
      <c r="G2" s="49" t="s">
        <v>5</v>
      </c>
      <c r="H2" s="49" t="s">
        <v>6</v>
      </c>
      <c r="I2" s="51" t="s">
        <v>7</v>
      </c>
      <c r="J2" s="52"/>
      <c r="K2" s="52"/>
      <c r="L2" s="52"/>
      <c r="M2" s="52"/>
      <c r="N2" s="52"/>
      <c r="O2" s="52"/>
      <c r="P2" s="52"/>
      <c r="Q2" s="53"/>
      <c r="R2" s="47" t="s">
        <v>39</v>
      </c>
    </row>
    <row r="3" spans="1:18" ht="45.75" customHeight="1" thickBot="1" x14ac:dyDescent="0.3">
      <c r="A3" s="50"/>
      <c r="B3" s="50"/>
      <c r="C3" s="50"/>
      <c r="D3" s="50"/>
      <c r="E3" s="50"/>
      <c r="F3" s="50"/>
      <c r="G3" s="50"/>
      <c r="H3" s="50"/>
      <c r="I3" s="19">
        <v>1</v>
      </c>
      <c r="J3" s="20" t="s">
        <v>6</v>
      </c>
      <c r="K3" s="21">
        <v>2</v>
      </c>
      <c r="L3" s="20" t="s">
        <v>6</v>
      </c>
      <c r="M3" s="21">
        <v>3</v>
      </c>
      <c r="N3" s="20" t="s">
        <v>6</v>
      </c>
      <c r="O3" s="21">
        <v>4</v>
      </c>
      <c r="P3" s="22" t="s">
        <v>9</v>
      </c>
      <c r="Q3" s="20" t="s">
        <v>6</v>
      </c>
      <c r="R3" s="48"/>
    </row>
    <row r="4" spans="1:18" ht="27" customHeight="1" x14ac:dyDescent="0.25">
      <c r="A4" s="4">
        <v>1</v>
      </c>
      <c r="B4" s="4">
        <v>82.5</v>
      </c>
      <c r="C4" s="37" t="s">
        <v>11</v>
      </c>
      <c r="D4" s="38" t="s">
        <v>28</v>
      </c>
      <c r="E4" s="39">
        <v>31820</v>
      </c>
      <c r="F4" s="27" t="s">
        <v>17</v>
      </c>
      <c r="G4" s="33">
        <v>82.3</v>
      </c>
      <c r="H4" s="10">
        <v>0.67549999999999999</v>
      </c>
      <c r="I4" s="14">
        <v>250</v>
      </c>
      <c r="J4" s="12">
        <f t="shared" ref="J4" si="0">H4*I4</f>
        <v>168.875</v>
      </c>
      <c r="K4" s="11">
        <v>262.5</v>
      </c>
      <c r="L4" s="12">
        <f t="shared" ref="L4" si="1">H4*K4</f>
        <v>177.31874999999999</v>
      </c>
      <c r="M4" s="14">
        <v>300</v>
      </c>
      <c r="N4" s="12">
        <f t="shared" ref="N4" si="2">H4*M4</f>
        <v>202.65</v>
      </c>
      <c r="O4" s="14">
        <v>300</v>
      </c>
      <c r="P4" s="11">
        <v>262.5</v>
      </c>
      <c r="Q4" s="2">
        <f t="shared" ref="Q4" si="3">H4*P4</f>
        <v>177.31874999999999</v>
      </c>
      <c r="R4" s="13">
        <v>1</v>
      </c>
    </row>
    <row r="5" spans="1:18" ht="23.25" customHeight="1" x14ac:dyDescent="0.25">
      <c r="A5" s="4">
        <v>2</v>
      </c>
      <c r="B5" s="15">
        <v>110</v>
      </c>
      <c r="C5" s="37" t="s">
        <v>12</v>
      </c>
      <c r="D5" s="38" t="s">
        <v>20</v>
      </c>
      <c r="E5" s="39">
        <v>31906</v>
      </c>
      <c r="F5" s="27" t="s">
        <v>17</v>
      </c>
      <c r="G5" s="33">
        <v>99</v>
      </c>
      <c r="H5" s="12">
        <v>0.55649999999999999</v>
      </c>
      <c r="I5" s="11">
        <v>350</v>
      </c>
      <c r="J5" s="12">
        <f t="shared" ref="J5:J12" si="4">H5*I5</f>
        <v>194.77500000000001</v>
      </c>
      <c r="K5" s="14">
        <v>365</v>
      </c>
      <c r="L5" s="12">
        <f t="shared" ref="L5:L12" si="5">H5*K5</f>
        <v>203.1225</v>
      </c>
      <c r="M5" s="14">
        <v>365</v>
      </c>
      <c r="N5" s="12">
        <f t="shared" ref="N5:N12" si="6">H5*M5</f>
        <v>203.1225</v>
      </c>
      <c r="O5" s="14">
        <v>365</v>
      </c>
      <c r="P5" s="11">
        <v>350</v>
      </c>
      <c r="Q5" s="2">
        <f t="shared" ref="Q5:Q12" si="7">H5*P5</f>
        <v>194.77500000000001</v>
      </c>
      <c r="R5" s="13">
        <v>1</v>
      </c>
    </row>
    <row r="6" spans="1:18" ht="26.25" customHeight="1" x14ac:dyDescent="0.25">
      <c r="A6" s="42">
        <v>3</v>
      </c>
      <c r="B6" s="15">
        <v>125</v>
      </c>
      <c r="C6" s="37" t="s">
        <v>35</v>
      </c>
      <c r="D6" s="38" t="s">
        <v>27</v>
      </c>
      <c r="E6" s="39">
        <v>25633</v>
      </c>
      <c r="F6" s="27" t="s">
        <v>17</v>
      </c>
      <c r="G6" s="33">
        <v>115.3</v>
      </c>
      <c r="H6" s="12">
        <v>0.53110000000000002</v>
      </c>
      <c r="I6" s="11">
        <v>340</v>
      </c>
      <c r="J6" s="12">
        <f t="shared" si="4"/>
        <v>180.57400000000001</v>
      </c>
      <c r="K6" s="11">
        <v>360</v>
      </c>
      <c r="L6" s="12">
        <f t="shared" si="5"/>
        <v>191.196</v>
      </c>
      <c r="M6" s="14">
        <v>380</v>
      </c>
      <c r="N6" s="12">
        <f t="shared" si="6"/>
        <v>201.81800000000001</v>
      </c>
      <c r="O6" s="14">
        <v>380</v>
      </c>
      <c r="P6" s="11">
        <v>360</v>
      </c>
      <c r="Q6" s="2">
        <f t="shared" si="7"/>
        <v>191.196</v>
      </c>
      <c r="R6" s="13">
        <v>2</v>
      </c>
    </row>
    <row r="7" spans="1:18" ht="23.25" customHeight="1" x14ac:dyDescent="0.25">
      <c r="A7" s="42">
        <v>4</v>
      </c>
      <c r="B7" s="15">
        <v>140</v>
      </c>
      <c r="C7" s="37" t="s">
        <v>36</v>
      </c>
      <c r="D7" s="38" t="s">
        <v>40</v>
      </c>
      <c r="E7" s="39">
        <v>29590</v>
      </c>
      <c r="F7" s="27" t="s">
        <v>17</v>
      </c>
      <c r="G7" s="11">
        <v>127.4</v>
      </c>
      <c r="H7" s="12">
        <v>0.5181</v>
      </c>
      <c r="I7" s="16">
        <v>350</v>
      </c>
      <c r="J7" s="12">
        <f t="shared" si="4"/>
        <v>181.33500000000001</v>
      </c>
      <c r="K7" s="11">
        <v>365</v>
      </c>
      <c r="L7" s="12">
        <f t="shared" si="5"/>
        <v>189.10650000000001</v>
      </c>
      <c r="M7" s="14">
        <v>380</v>
      </c>
      <c r="N7" s="12">
        <f t="shared" si="6"/>
        <v>196.87800000000001</v>
      </c>
      <c r="O7" s="14">
        <v>380</v>
      </c>
      <c r="P7" s="11">
        <v>365</v>
      </c>
      <c r="Q7" s="2">
        <f t="shared" si="7"/>
        <v>189.10650000000001</v>
      </c>
      <c r="R7" s="13">
        <v>3</v>
      </c>
    </row>
    <row r="8" spans="1:18" ht="22.5" customHeight="1" x14ac:dyDescent="0.25">
      <c r="A8" s="4">
        <v>5</v>
      </c>
      <c r="B8" s="31">
        <v>125</v>
      </c>
      <c r="C8" s="37" t="s">
        <v>13</v>
      </c>
      <c r="D8" s="38" t="s">
        <v>28</v>
      </c>
      <c r="E8" s="39">
        <v>33562</v>
      </c>
      <c r="F8" s="27" t="s">
        <v>17</v>
      </c>
      <c r="G8" s="36">
        <v>111</v>
      </c>
      <c r="H8" s="12">
        <v>0.5353</v>
      </c>
      <c r="I8" s="17">
        <v>285</v>
      </c>
      <c r="J8" s="12">
        <f t="shared" si="4"/>
        <v>152.56049999999999</v>
      </c>
      <c r="K8" s="11">
        <v>305</v>
      </c>
      <c r="L8" s="12">
        <f t="shared" si="5"/>
        <v>163.26650000000001</v>
      </c>
      <c r="M8" s="14">
        <v>315</v>
      </c>
      <c r="N8" s="12">
        <f t="shared" si="6"/>
        <v>168.61949999999999</v>
      </c>
      <c r="O8" s="14">
        <v>315</v>
      </c>
      <c r="P8" s="11">
        <v>305</v>
      </c>
      <c r="Q8" s="2">
        <f t="shared" si="7"/>
        <v>163.26650000000001</v>
      </c>
      <c r="R8" s="13">
        <v>4</v>
      </c>
    </row>
    <row r="9" spans="1:18" ht="24.75" customHeight="1" x14ac:dyDescent="0.25">
      <c r="A9" s="42">
        <v>6</v>
      </c>
      <c r="B9" s="15">
        <v>100</v>
      </c>
      <c r="C9" s="37" t="s">
        <v>38</v>
      </c>
      <c r="D9" s="38" t="s">
        <v>28</v>
      </c>
      <c r="E9" s="39">
        <v>31892</v>
      </c>
      <c r="F9" s="27" t="s">
        <v>17</v>
      </c>
      <c r="G9" s="33">
        <v>95.7</v>
      </c>
      <c r="H9" s="12">
        <v>0.56569999999999998</v>
      </c>
      <c r="I9" s="16">
        <v>270</v>
      </c>
      <c r="J9" s="12">
        <f t="shared" si="4"/>
        <v>152.739</v>
      </c>
      <c r="K9" s="17">
        <v>270</v>
      </c>
      <c r="L9" s="12">
        <f t="shared" si="5"/>
        <v>152.739</v>
      </c>
      <c r="M9" s="16">
        <v>280</v>
      </c>
      <c r="N9" s="12">
        <f t="shared" si="6"/>
        <v>158.39599999999999</v>
      </c>
      <c r="O9" s="16">
        <v>300</v>
      </c>
      <c r="P9" s="17">
        <v>270</v>
      </c>
      <c r="Q9" s="2">
        <f t="shared" si="7"/>
        <v>152.739</v>
      </c>
      <c r="R9" s="13">
        <v>5</v>
      </c>
    </row>
    <row r="10" spans="1:18" ht="25.5" customHeight="1" x14ac:dyDescent="0.25">
      <c r="A10" s="4">
        <v>7</v>
      </c>
      <c r="B10" s="4">
        <v>100</v>
      </c>
      <c r="C10" s="37" t="s">
        <v>15</v>
      </c>
      <c r="D10" s="38" t="s">
        <v>31</v>
      </c>
      <c r="E10" s="39">
        <v>33751</v>
      </c>
      <c r="F10" s="27" t="s">
        <v>10</v>
      </c>
      <c r="G10" s="34">
        <v>99</v>
      </c>
      <c r="H10" s="12">
        <v>0.55649999999999999</v>
      </c>
      <c r="I10" s="11">
        <v>405</v>
      </c>
      <c r="J10" s="12">
        <f t="shared" si="4"/>
        <v>225.38249999999999</v>
      </c>
      <c r="K10" s="14">
        <v>425</v>
      </c>
      <c r="L10" s="12">
        <f t="shared" si="5"/>
        <v>236.51249999999999</v>
      </c>
      <c r="M10" s="11">
        <v>425</v>
      </c>
      <c r="N10" s="12">
        <f t="shared" si="6"/>
        <v>236.51249999999999</v>
      </c>
      <c r="O10" s="14">
        <v>445</v>
      </c>
      <c r="P10" s="11">
        <v>425</v>
      </c>
      <c r="Q10" s="2">
        <f t="shared" si="7"/>
        <v>236.51249999999999</v>
      </c>
      <c r="R10" s="13">
        <v>1</v>
      </c>
    </row>
    <row r="11" spans="1:18" ht="23.25" x14ac:dyDescent="0.25">
      <c r="A11" s="4">
        <v>8</v>
      </c>
      <c r="B11" s="4">
        <v>75</v>
      </c>
      <c r="C11" s="8" t="s">
        <v>16</v>
      </c>
      <c r="D11" s="40" t="s">
        <v>29</v>
      </c>
      <c r="E11" s="41">
        <v>32973</v>
      </c>
      <c r="F11" s="27" t="s">
        <v>10</v>
      </c>
      <c r="G11" s="34">
        <v>74.8</v>
      </c>
      <c r="H11" s="12">
        <v>0.65590000000000004</v>
      </c>
      <c r="I11" s="11">
        <v>280</v>
      </c>
      <c r="J11" s="12">
        <f t="shared" si="4"/>
        <v>183.65200000000002</v>
      </c>
      <c r="K11" s="11">
        <v>300</v>
      </c>
      <c r="L11" s="12">
        <f t="shared" si="5"/>
        <v>196.77</v>
      </c>
      <c r="M11" s="11">
        <v>310</v>
      </c>
      <c r="N11" s="12">
        <f t="shared" si="6"/>
        <v>203.32900000000001</v>
      </c>
      <c r="O11" s="14">
        <v>322.5</v>
      </c>
      <c r="P11" s="11">
        <v>310</v>
      </c>
      <c r="Q11" s="2">
        <f t="shared" si="7"/>
        <v>203.32900000000001</v>
      </c>
      <c r="R11" s="13">
        <v>2</v>
      </c>
    </row>
    <row r="12" spans="1:18" ht="23.25" x14ac:dyDescent="0.25">
      <c r="A12" s="4">
        <v>9</v>
      </c>
      <c r="B12" s="4">
        <v>90</v>
      </c>
      <c r="C12" s="37" t="s">
        <v>14</v>
      </c>
      <c r="D12" s="38" t="s">
        <v>30</v>
      </c>
      <c r="E12" s="39">
        <v>28408</v>
      </c>
      <c r="F12" s="27" t="s">
        <v>10</v>
      </c>
      <c r="G12" s="35">
        <v>89</v>
      </c>
      <c r="H12" s="12">
        <v>0.58930000000000005</v>
      </c>
      <c r="I12" s="14">
        <v>270</v>
      </c>
      <c r="J12" s="12">
        <f t="shared" si="4"/>
        <v>159.11100000000002</v>
      </c>
      <c r="K12" s="11">
        <v>270</v>
      </c>
      <c r="L12" s="12">
        <f t="shared" si="5"/>
        <v>159.11100000000002</v>
      </c>
      <c r="M12" s="11">
        <v>280</v>
      </c>
      <c r="N12" s="12">
        <f t="shared" si="6"/>
        <v>165.00400000000002</v>
      </c>
      <c r="O12" s="11">
        <v>290</v>
      </c>
      <c r="P12" s="32">
        <v>290</v>
      </c>
      <c r="Q12" s="2">
        <f t="shared" si="7"/>
        <v>170.89700000000002</v>
      </c>
      <c r="R12" s="13">
        <v>3</v>
      </c>
    </row>
    <row r="16" spans="1:18" x14ac:dyDescent="0.25">
      <c r="E16" s="43"/>
    </row>
    <row r="17" spans="5:5" x14ac:dyDescent="0.25">
      <c r="E17" s="43"/>
    </row>
  </sheetData>
  <sortState xmlns:xlrd2="http://schemas.microsoft.com/office/spreadsheetml/2017/richdata2" ref="B10:R12">
    <sortCondition ref="R10:R12"/>
  </sortState>
  <mergeCells count="12">
    <mergeCell ref="E16:E17"/>
    <mergeCell ref="A1:R1"/>
    <mergeCell ref="R2:R3"/>
    <mergeCell ref="H2:H3"/>
    <mergeCell ref="I2:Q2"/>
    <mergeCell ref="F2:F3"/>
    <mergeCell ref="G2:G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"/>
  <sheetViews>
    <sheetView zoomScale="70" zoomScaleNormal="70" workbookViewId="0">
      <selection activeCell="O14" sqref="O14"/>
    </sheetView>
  </sheetViews>
  <sheetFormatPr defaultRowHeight="15" x14ac:dyDescent="0.25"/>
  <cols>
    <col min="1" max="1" width="5.42578125" bestFit="1" customWidth="1"/>
    <col min="2" max="2" width="9.28515625" bestFit="1" customWidth="1"/>
    <col min="3" max="3" width="52.42578125" bestFit="1" customWidth="1"/>
    <col min="4" max="4" width="22" bestFit="1" customWidth="1"/>
    <col min="5" max="5" width="19" bestFit="1" customWidth="1"/>
    <col min="6" max="7" width="11.7109375" bestFit="1" customWidth="1"/>
    <col min="8" max="8" width="13.7109375" customWidth="1"/>
    <col min="9" max="9" width="13.42578125" customWidth="1"/>
    <col min="10" max="10" width="13.28515625" bestFit="1" customWidth="1"/>
    <col min="11" max="11" width="12" customWidth="1"/>
    <col min="12" max="12" width="13.28515625" bestFit="1" customWidth="1"/>
    <col min="13" max="13" width="9.28515625" bestFit="1" customWidth="1"/>
    <col min="14" max="14" width="13.28515625" bestFit="1" customWidth="1"/>
    <col min="15" max="15" width="8.140625" bestFit="1" customWidth="1"/>
    <col min="16" max="16" width="14.28515625" bestFit="1" customWidth="1"/>
    <col min="17" max="17" width="21.140625" customWidth="1"/>
    <col min="18" max="18" width="7.42578125" bestFit="1" customWidth="1"/>
  </cols>
  <sheetData>
    <row r="1" spans="1:19" ht="27.75" customHeight="1" thickBot="1" x14ac:dyDescent="0.55000000000000004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  <c r="S1" s="1">
        <v>0</v>
      </c>
    </row>
    <row r="2" spans="1:19" ht="15.75" thickBot="1" x14ac:dyDescent="0.3"/>
    <row r="3" spans="1:19" ht="23.25" thickBot="1" x14ac:dyDescent="0.3">
      <c r="A3" s="49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32</v>
      </c>
      <c r="G3" s="49" t="s">
        <v>5</v>
      </c>
      <c r="H3" s="54" t="s">
        <v>18</v>
      </c>
      <c r="I3" s="55"/>
      <c r="J3" s="55"/>
      <c r="K3" s="55"/>
      <c r="L3" s="55"/>
      <c r="M3" s="56"/>
      <c r="N3" s="3"/>
      <c r="O3" s="3"/>
      <c r="P3" s="3"/>
    </row>
    <row r="4" spans="1:19" ht="34.5" customHeight="1" thickBot="1" x14ac:dyDescent="0.3">
      <c r="A4" s="50"/>
      <c r="B4" s="50"/>
      <c r="C4" s="50"/>
      <c r="D4" s="50"/>
      <c r="E4" s="50"/>
      <c r="F4" s="50"/>
      <c r="G4" s="50"/>
      <c r="H4" s="23">
        <v>1</v>
      </c>
      <c r="I4" s="24">
        <v>2</v>
      </c>
      <c r="J4" s="24">
        <v>3</v>
      </c>
      <c r="K4" s="24">
        <v>4</v>
      </c>
      <c r="L4" s="25" t="s">
        <v>9</v>
      </c>
      <c r="M4" s="26" t="s">
        <v>8</v>
      </c>
    </row>
    <row r="5" spans="1:19" ht="23.25" x14ac:dyDescent="0.35">
      <c r="A5" s="4">
        <v>1</v>
      </c>
      <c r="B5" s="15">
        <v>140</v>
      </c>
      <c r="C5" s="5" t="s">
        <v>33</v>
      </c>
      <c r="D5" s="6" t="s">
        <v>34</v>
      </c>
      <c r="E5" s="7">
        <v>33189</v>
      </c>
      <c r="F5" s="8" t="s">
        <v>24</v>
      </c>
      <c r="G5" s="18">
        <v>147.6</v>
      </c>
      <c r="H5" s="17">
        <v>335</v>
      </c>
      <c r="I5" s="11">
        <v>360</v>
      </c>
      <c r="J5" s="11">
        <v>385</v>
      </c>
      <c r="K5" s="14">
        <v>407.5</v>
      </c>
      <c r="L5" s="11">
        <v>385</v>
      </c>
      <c r="M5" s="29">
        <v>1</v>
      </c>
    </row>
    <row r="6" spans="1:19" ht="23.25" x14ac:dyDescent="0.35">
      <c r="A6" s="4">
        <v>3</v>
      </c>
      <c r="B6" s="4" t="s">
        <v>21</v>
      </c>
      <c r="C6" s="5" t="s">
        <v>19</v>
      </c>
      <c r="D6" s="6" t="s">
        <v>20</v>
      </c>
      <c r="E6" s="7">
        <v>31234</v>
      </c>
      <c r="F6" s="8" t="s">
        <v>17</v>
      </c>
      <c r="G6" s="9">
        <v>132.69999999999999</v>
      </c>
      <c r="H6" s="17">
        <v>330</v>
      </c>
      <c r="I6" s="11">
        <v>350</v>
      </c>
      <c r="J6" s="11">
        <v>365</v>
      </c>
      <c r="K6" s="14">
        <v>385</v>
      </c>
      <c r="L6" s="11">
        <v>365</v>
      </c>
      <c r="M6" s="28">
        <v>2</v>
      </c>
    </row>
    <row r="7" spans="1:19" ht="23.25" x14ac:dyDescent="0.35">
      <c r="A7" s="4">
        <v>2</v>
      </c>
      <c r="B7" s="15">
        <v>125</v>
      </c>
      <c r="C7" s="5" t="s">
        <v>25</v>
      </c>
      <c r="D7" s="6" t="s">
        <v>26</v>
      </c>
      <c r="E7" s="7">
        <v>32616</v>
      </c>
      <c r="F7" s="8" t="s">
        <v>17</v>
      </c>
      <c r="G7" s="8">
        <v>119.9</v>
      </c>
      <c r="H7" s="11">
        <v>330</v>
      </c>
      <c r="I7" s="11">
        <v>350</v>
      </c>
      <c r="J7" s="14">
        <v>370</v>
      </c>
      <c r="K7" s="14">
        <v>370</v>
      </c>
      <c r="L7" s="11">
        <v>350</v>
      </c>
      <c r="M7" s="30">
        <v>3</v>
      </c>
    </row>
    <row r="8" spans="1:19" ht="23.25" x14ac:dyDescent="0.35">
      <c r="A8" s="4">
        <v>4</v>
      </c>
      <c r="B8" s="4">
        <v>100</v>
      </c>
      <c r="C8" s="5" t="s">
        <v>22</v>
      </c>
      <c r="D8" s="6" t="s">
        <v>23</v>
      </c>
      <c r="E8" s="7">
        <v>34391</v>
      </c>
      <c r="F8" s="8" t="s">
        <v>24</v>
      </c>
      <c r="G8" s="9">
        <v>98.6</v>
      </c>
      <c r="H8" s="11">
        <v>230</v>
      </c>
      <c r="I8" s="11">
        <v>250</v>
      </c>
      <c r="J8" s="11">
        <v>260</v>
      </c>
      <c r="K8" s="14">
        <v>262.5</v>
      </c>
      <c r="L8" s="11">
        <v>260</v>
      </c>
      <c r="M8" s="29">
        <v>4</v>
      </c>
    </row>
    <row r="11" spans="1:19" x14ac:dyDescent="0.25">
      <c r="E11" s="43"/>
    </row>
    <row r="12" spans="1:19" x14ac:dyDescent="0.25">
      <c r="E12" s="43"/>
    </row>
  </sheetData>
  <sortState xmlns:xlrd2="http://schemas.microsoft.com/office/spreadsheetml/2017/richdata2" ref="B5:M8">
    <sortCondition ref="M5:M8"/>
  </sortState>
  <mergeCells count="10">
    <mergeCell ref="F3:F4"/>
    <mergeCell ref="G3:G4"/>
    <mergeCell ref="H3:M3"/>
    <mergeCell ref="A1:R1"/>
    <mergeCell ref="E11:E1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Жим</vt:lpstr>
      <vt:lpstr>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Сорокин</dc:creator>
  <cp:lastModifiedBy>User</cp:lastModifiedBy>
  <cp:lastPrinted>2023-10-14T16:52:56Z</cp:lastPrinted>
  <dcterms:created xsi:type="dcterms:W3CDTF">2023-09-09T03:08:39Z</dcterms:created>
  <dcterms:modified xsi:type="dcterms:W3CDTF">2023-10-23T14:02:42Z</dcterms:modified>
</cp:coreProperties>
</file>