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bookViews>
    <workbookView xWindow="0" yWindow="0" windowWidth="28800" windowHeight="12300" tabRatio="396" activeTab="1"/>
  </bookViews>
  <sheets>
    <sheet name="Список участников" sheetId="1" r:id="rId1"/>
    <sheet name="Двоеборье" sheetId="2" r:id="rId2"/>
    <sheet name="Военный" sheetId="3" r:id="rId3"/>
    <sheet name="Бицепс" sheetId="4" r:id="rId4"/>
  </sheets>
  <calcPr calcId="162913" refMode="R1C1"/>
</workbook>
</file>

<file path=xl/calcChain.xml><?xml version="1.0" encoding="utf-8"?>
<calcChain xmlns="http://schemas.openxmlformats.org/spreadsheetml/2006/main">
  <c r="T16" i="2" l="1"/>
  <c r="U16" i="2"/>
  <c r="V18" i="2"/>
  <c r="U37" i="2"/>
  <c r="U38" i="2"/>
  <c r="U39" i="2"/>
  <c r="U36" i="2"/>
  <c r="U34" i="2"/>
  <c r="U29" i="2"/>
  <c r="U30" i="2"/>
  <c r="U31" i="2"/>
  <c r="U32" i="2"/>
  <c r="U28" i="2"/>
  <c r="U26" i="2"/>
  <c r="U25" i="2"/>
  <c r="U24" i="2"/>
  <c r="U23" i="2"/>
  <c r="U9" i="2"/>
  <c r="U18" i="2"/>
  <c r="U19" i="2"/>
  <c r="U20" i="2"/>
  <c r="U21" i="2"/>
  <c r="T9" i="2"/>
  <c r="T37" i="2"/>
  <c r="T38" i="2"/>
  <c r="T39" i="2"/>
  <c r="T36" i="2"/>
  <c r="T34" i="2"/>
  <c r="T29" i="2"/>
  <c r="T30" i="2"/>
  <c r="T31" i="2"/>
  <c r="T32" i="2"/>
  <c r="T28" i="2"/>
  <c r="T24" i="2"/>
  <c r="T25" i="2"/>
  <c r="T26" i="2"/>
  <c r="T23" i="2"/>
  <c r="U17" i="2"/>
  <c r="T18" i="2"/>
  <c r="T19" i="2"/>
  <c r="T20" i="2"/>
  <c r="T21" i="2"/>
  <c r="T17" i="2"/>
  <c r="N37" i="2"/>
  <c r="N24" i="2"/>
  <c r="N25" i="2"/>
  <c r="N26" i="2"/>
  <c r="N23" i="2"/>
  <c r="N34" i="2"/>
  <c r="N36" i="2"/>
  <c r="V36" i="2" s="1"/>
  <c r="N38" i="2"/>
  <c r="N39" i="2"/>
  <c r="N29" i="2"/>
  <c r="N30" i="2"/>
  <c r="N31" i="2"/>
  <c r="N32" i="2"/>
  <c r="N28" i="2"/>
  <c r="V28" i="2" s="1"/>
  <c r="N17" i="2"/>
  <c r="V17" i="2" s="1"/>
  <c r="N18" i="2"/>
  <c r="N19" i="2"/>
  <c r="N20" i="2"/>
  <c r="N21" i="2"/>
  <c r="V21" i="2" s="1"/>
  <c r="N16" i="2"/>
  <c r="V16" i="2" s="1"/>
  <c r="N9" i="3"/>
  <c r="N10" i="2"/>
  <c r="N11" i="2"/>
  <c r="N12" i="2"/>
  <c r="N13" i="2"/>
  <c r="N14" i="2"/>
  <c r="N9" i="2"/>
  <c r="V9" i="2" s="1"/>
  <c r="N8" i="3"/>
  <c r="N9" i="4"/>
  <c r="V19" i="2" l="1"/>
  <c r="V20" i="2"/>
  <c r="V32" i="2"/>
  <c r="V30" i="2"/>
  <c r="V29" i="2"/>
  <c r="V31" i="2"/>
  <c r="V39" i="2"/>
  <c r="V26" i="2"/>
  <c r="V24" i="2"/>
  <c r="V23" i="2"/>
  <c r="V38" i="2"/>
  <c r="V37" i="2"/>
  <c r="V34" i="2"/>
  <c r="V25" i="2"/>
</calcChain>
</file>

<file path=xl/sharedStrings.xml><?xml version="1.0" encoding="utf-8"?>
<sst xmlns="http://schemas.openxmlformats.org/spreadsheetml/2006/main" count="222" uniqueCount="83">
  <si>
    <t>ВОЕННЫЙ ЖИМ</t>
  </si>
  <si>
    <t>ПОДЪЁМ НА БИЦЕПС</t>
  </si>
  <si>
    <t>Место</t>
  </si>
  <si>
    <t>В/К</t>
  </si>
  <si>
    <t>ФИО</t>
  </si>
  <si>
    <t>Команда</t>
  </si>
  <si>
    <t>Дата Рождения</t>
  </si>
  <si>
    <t>Возрастная категория</t>
  </si>
  <si>
    <t>Вес</t>
  </si>
  <si>
    <t>Шварц</t>
  </si>
  <si>
    <t>Рез-тат</t>
  </si>
  <si>
    <t>Общий результат</t>
  </si>
  <si>
    <t>Общий коэф-т</t>
  </si>
  <si>
    <t>П/Н</t>
  </si>
  <si>
    <t>Дата рождения</t>
  </si>
  <si>
    <t>В/Г</t>
  </si>
  <si>
    <t>Тренер</t>
  </si>
  <si>
    <t>STRICT TWO</t>
  </si>
  <si>
    <t>военный</t>
  </si>
  <si>
    <t>бицепс</t>
  </si>
  <si>
    <t>Юноши 14 - 15 лет.</t>
  </si>
  <si>
    <t>Девушки</t>
  </si>
  <si>
    <t>Военный жим</t>
  </si>
  <si>
    <t>Строгий подъем на бицепс</t>
  </si>
  <si>
    <t>Морозов Павел</t>
  </si>
  <si>
    <t>Три Кита</t>
  </si>
  <si>
    <t>(44) 29.01.1978</t>
  </si>
  <si>
    <t>Катков Данил</t>
  </si>
  <si>
    <t>да</t>
  </si>
  <si>
    <t>(16) 30.11.2006</t>
  </si>
  <si>
    <t>teenage (16-17)</t>
  </si>
  <si>
    <t>masters (40-44)</t>
  </si>
  <si>
    <t xml:space="preserve">Петрянин Егор </t>
  </si>
  <si>
    <t>Смыков Леонид</t>
  </si>
  <si>
    <t>Ромашов Иван</t>
  </si>
  <si>
    <t>(17) 10.07.2005</t>
  </si>
  <si>
    <t>(16) 28.01.2006</t>
  </si>
  <si>
    <t>(22) 28.12.2000</t>
  </si>
  <si>
    <t>Семилетов Анатолий</t>
  </si>
  <si>
    <t>Железная дружина</t>
  </si>
  <si>
    <t>junior</t>
  </si>
  <si>
    <t>Попов Платон</t>
  </si>
  <si>
    <t>(17) 13.10.2005</t>
  </si>
  <si>
    <t>Яшин Михаил</t>
  </si>
  <si>
    <t>(16) 14.09.2006</t>
  </si>
  <si>
    <t xml:space="preserve"> 30.11.2006</t>
  </si>
  <si>
    <t xml:space="preserve"> 13.10.2005</t>
  </si>
  <si>
    <t>Плешивцев Кирилл</t>
  </si>
  <si>
    <t>(16) 28.10.2006</t>
  </si>
  <si>
    <t>Жел. Др</t>
  </si>
  <si>
    <t>Швацкий Игорь</t>
  </si>
  <si>
    <t>Нехца Ярослав</t>
  </si>
  <si>
    <t>(12)  20.06.2010</t>
  </si>
  <si>
    <t>teenage (12+)</t>
  </si>
  <si>
    <t>(18) 13.01.2005</t>
  </si>
  <si>
    <t xml:space="preserve">  20.06.2010</t>
  </si>
  <si>
    <t>Чернавский Ярослав</t>
  </si>
  <si>
    <t>(17) 27.01.2005</t>
  </si>
  <si>
    <t>Чурбаков Кирилл</t>
  </si>
  <si>
    <t>(22) 13.12.2000</t>
  </si>
  <si>
    <t>Двойников Владимир</t>
  </si>
  <si>
    <t>(38) 28.01.1984</t>
  </si>
  <si>
    <t>open (24-39)</t>
  </si>
  <si>
    <t xml:space="preserve"> 28.01.1984</t>
  </si>
  <si>
    <t>Петров Павел</t>
  </si>
  <si>
    <t>Спарта</t>
  </si>
  <si>
    <t>(33) 10.01.1991</t>
  </si>
  <si>
    <t xml:space="preserve"> 10.01.1991</t>
  </si>
  <si>
    <t>Сарычева Марина</t>
  </si>
  <si>
    <t>Костромина Алина</t>
  </si>
  <si>
    <t>(37) 09.09.85</t>
  </si>
  <si>
    <t>Субботин Анатолий</t>
  </si>
  <si>
    <t>pro sport</t>
  </si>
  <si>
    <t>(28) 22.01.1994</t>
  </si>
  <si>
    <t>(23) 12.04.1999</t>
  </si>
  <si>
    <t xml:space="preserve"> 09.09.85</t>
  </si>
  <si>
    <t>Юноши 16 -17 лет выше 67,5</t>
  </si>
  <si>
    <t>Юноши 16 -17 лет до 67,5</t>
  </si>
  <si>
    <t>Юноши 18 - 22 год</t>
  </si>
  <si>
    <t>Мужчины 22+</t>
  </si>
  <si>
    <t>Мужчины 40+</t>
  </si>
  <si>
    <t>open (23-39)</t>
  </si>
  <si>
    <t>Курипка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</si>
</sst>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b/>
      <sz val="8"/>
      <name val="Arial Cyr"/>
      <charset val="204"/>
    </font>
    <font>
      <b/>
      <sz val="14"/>
      <name val="Arial"/>
      <family val="2"/>
      <charset val="204"/>
    </font>
    <font>
      <sz val="14"/>
      <color indexed="10"/>
      <name val="Arial Cyr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14"/>
      <color indexed="12"/>
      <name val="Arial Cyr"/>
      <charset val="204"/>
    </font>
    <font>
      <strike/>
      <sz val="10"/>
      <color indexed="10"/>
      <name val="Arial"/>
      <family val="2"/>
      <charset val="204"/>
    </font>
    <font>
      <sz val="20"/>
      <color indexed="30"/>
      <name val="Arial Cyr"/>
      <charset val="204"/>
    </font>
    <font>
      <b/>
      <strike/>
      <sz val="10"/>
      <color indexed="10"/>
      <name val="Arial"/>
      <family val="2"/>
      <charset val="204"/>
    </font>
    <font>
      <b/>
      <sz val="8"/>
      <color indexed="12"/>
      <name val="Arial Cyr"/>
      <charset val="204"/>
    </font>
    <font>
      <b/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164" fontId="11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164" fontId="15" fillId="3" borderId="1" xfId="1" applyNumberFormat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64" fontId="15" fillId="3" borderId="2" xfId="1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16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164" fontId="15" fillId="3" borderId="1" xfId="1" applyNumberFormat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164" fontId="15" fillId="3" borderId="2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9525</xdr:rowOff>
    </xdr:from>
    <xdr:to>
      <xdr:col>10</xdr:col>
      <xdr:colOff>114300</xdr:colOff>
      <xdr:row>4</xdr:row>
      <xdr:rowOff>19050</xdr:rowOff>
    </xdr:to>
    <xdr:sp macro="" textlink="">
      <xdr:nvSpPr>
        <xdr:cNvPr id="2" name="TextBox 1"/>
        <xdr:cNvSpPr txBox="1"/>
      </xdr:nvSpPr>
      <xdr:spPr>
        <a:xfrm>
          <a:off x="152400" y="200025"/>
          <a:ext cx="107823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3200">
              <a:solidFill>
                <a:schemeClr val="accent4">
                  <a:lumMod val="75000"/>
                </a:schemeClr>
              </a:solidFill>
            </a:rPr>
            <a:t>Памяти</a:t>
          </a:r>
          <a:r>
            <a:rPr lang="ru-RU" sz="3200" baseline="0">
              <a:solidFill>
                <a:schemeClr val="accent4">
                  <a:lumMod val="75000"/>
                </a:schemeClr>
              </a:solidFill>
            </a:rPr>
            <a:t> Э. Медведева  двоеборье: </a:t>
          </a:r>
          <a:r>
            <a:rPr lang="en-US" sz="3200" baseline="0">
              <a:solidFill>
                <a:schemeClr val="accent4">
                  <a:lumMod val="75000"/>
                </a:schemeClr>
              </a:solidFill>
            </a:rPr>
            <a:t>STRICT TWO </a:t>
          </a:r>
          <a:r>
            <a:rPr lang="ru-RU" sz="3200" baseline="0">
              <a:solidFill>
                <a:schemeClr val="accent4">
                  <a:lumMod val="75000"/>
                </a:schemeClr>
              </a:solidFill>
            </a:rPr>
            <a:t>14.01.23</a:t>
          </a:r>
          <a:endParaRPr lang="ru-RU" sz="32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0</xdr:rowOff>
    </xdr:from>
    <xdr:to>
      <xdr:col>22</xdr:col>
      <xdr:colOff>685800</xdr:colOff>
      <xdr:row>3</xdr:row>
      <xdr:rowOff>200025</xdr:rowOff>
    </xdr:to>
    <xdr:sp macro="" textlink="">
      <xdr:nvSpPr>
        <xdr:cNvPr id="2" name="TextBox 1"/>
        <xdr:cNvSpPr txBox="1"/>
      </xdr:nvSpPr>
      <xdr:spPr>
        <a:xfrm>
          <a:off x="304800" y="190500"/>
          <a:ext cx="151257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3200" b="0" i="0" u="none" strike="noStrike" kern="0" cap="none" spc="0" normalizeH="0" baseline="0" noProof="0">
              <a:ln>
                <a:noFill/>
              </a:ln>
              <a:solidFill>
                <a:srgbClr val="8064A2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Памяти Э. Медведева  двоеборье: </a:t>
          </a:r>
          <a:r>
            <a:rPr kumimoji="0" lang="en-US" sz="3200" b="0" i="0" u="none" strike="noStrike" kern="0" cap="none" spc="0" normalizeH="0" baseline="0" noProof="0">
              <a:ln>
                <a:noFill/>
              </a:ln>
              <a:solidFill>
                <a:srgbClr val="8064A2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STRICT TWO </a:t>
          </a:r>
          <a:r>
            <a:rPr kumimoji="0" lang="ru-RU" sz="3200" b="0" i="0" u="none" strike="noStrike" kern="0" cap="none" spc="0" normalizeH="0" baseline="0" noProof="0">
              <a:ln>
                <a:noFill/>
              </a:ln>
              <a:solidFill>
                <a:srgbClr val="8064A2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14.01.23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3200" b="0" i="0" u="none" strike="noStrike" kern="0" cap="none" spc="0" normalizeH="0" baseline="0" noProof="0">
            <a:ln>
              <a:noFill/>
            </a:ln>
            <a:solidFill>
              <a:srgbClr val="8064A2">
                <a:lumMod val="75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57150</xdr:rowOff>
    </xdr:from>
    <xdr:to>
      <xdr:col>21</xdr:col>
      <xdr:colOff>476250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1057275" y="57150"/>
          <a:ext cx="1222057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3200" b="0" i="0" u="none" strike="noStrike" kern="0" cap="none" spc="0" normalizeH="0" baseline="0" noProof="0">
              <a:ln>
                <a:noFill/>
              </a:ln>
              <a:solidFill>
                <a:srgbClr val="8064A2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Памяти Э. Медведева  двоеборье: </a:t>
          </a:r>
          <a:r>
            <a:rPr kumimoji="0" lang="en-US" sz="3200" b="0" i="0" u="none" strike="noStrike" kern="0" cap="none" spc="0" normalizeH="0" baseline="0" noProof="0">
              <a:ln>
                <a:noFill/>
              </a:ln>
              <a:solidFill>
                <a:srgbClr val="8064A2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STRICT TWO </a:t>
          </a:r>
          <a:r>
            <a:rPr kumimoji="0" lang="ru-RU" sz="3200" b="0" i="0" u="none" strike="noStrike" kern="0" cap="none" spc="0" normalizeH="0" baseline="0" noProof="0">
              <a:ln>
                <a:noFill/>
              </a:ln>
              <a:solidFill>
                <a:srgbClr val="8064A2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14.01.23</a:t>
          </a:r>
        </a:p>
        <a:p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180975</xdr:rowOff>
    </xdr:from>
    <xdr:to>
      <xdr:col>21</xdr:col>
      <xdr:colOff>342900</xdr:colOff>
      <xdr:row>3</xdr:row>
      <xdr:rowOff>66675</xdr:rowOff>
    </xdr:to>
    <xdr:sp macro="" textlink="">
      <xdr:nvSpPr>
        <xdr:cNvPr id="2" name="TextBox 1"/>
        <xdr:cNvSpPr txBox="1"/>
      </xdr:nvSpPr>
      <xdr:spPr>
        <a:xfrm>
          <a:off x="742950" y="180975"/>
          <a:ext cx="124015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3200" b="0" i="0" u="none" strike="noStrike" kern="0" cap="none" spc="0" normalizeH="0" baseline="0" noProof="0">
              <a:ln>
                <a:noFill/>
              </a:ln>
              <a:solidFill>
                <a:srgbClr val="8064A2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Памяти Э. Медведева  двоеборье: </a:t>
          </a:r>
          <a:r>
            <a:rPr kumimoji="0" lang="en-US" sz="3200" b="0" i="0" u="none" strike="noStrike" kern="0" cap="none" spc="0" normalizeH="0" baseline="0" noProof="0">
              <a:ln>
                <a:noFill/>
              </a:ln>
              <a:solidFill>
                <a:srgbClr val="8064A2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STRICT TWO </a:t>
          </a:r>
          <a:r>
            <a:rPr kumimoji="0" lang="ru-RU" sz="3200" b="0" i="0" u="none" strike="noStrike" kern="0" cap="none" spc="0" normalizeH="0" baseline="0" noProof="0">
              <a:ln>
                <a:noFill/>
              </a:ln>
              <a:solidFill>
                <a:srgbClr val="8064A2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14.01.23</a:t>
          </a:r>
        </a:p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58"/>
  <sheetViews>
    <sheetView workbookViewId="0">
      <pane ySplit="7" topLeftCell="A8" activePane="bottomLeft" state="frozen"/>
      <selection pane="bottomLeft" activeCell="L25" sqref="L25"/>
    </sheetView>
  </sheetViews>
  <sheetFormatPr defaultRowHeight="15" x14ac:dyDescent="0.25"/>
  <cols>
    <col min="3" max="3" width="27.140625" customWidth="1"/>
    <col min="4" max="4" width="27.28515625" customWidth="1"/>
    <col min="5" max="5" width="20.140625" customWidth="1"/>
    <col min="6" max="6" width="18.5703125" customWidth="1"/>
    <col min="7" max="7" width="20.28515625" customWidth="1"/>
    <col min="8" max="8" width="12.28515625" customWidth="1"/>
  </cols>
  <sheetData>
    <row r="7" spans="1:10" x14ac:dyDescent="0.25">
      <c r="A7" s="27" t="s">
        <v>13</v>
      </c>
      <c r="B7" s="27" t="s">
        <v>3</v>
      </c>
      <c r="C7" s="27" t="s">
        <v>4</v>
      </c>
      <c r="D7" s="27" t="s">
        <v>5</v>
      </c>
      <c r="E7" s="27" t="s">
        <v>14</v>
      </c>
      <c r="F7" s="27" t="s">
        <v>15</v>
      </c>
      <c r="G7" s="27" t="s">
        <v>16</v>
      </c>
      <c r="H7" s="27" t="s">
        <v>17</v>
      </c>
      <c r="I7" s="27" t="s">
        <v>18</v>
      </c>
      <c r="J7" s="27" t="s">
        <v>19</v>
      </c>
    </row>
    <row r="8" spans="1:10" x14ac:dyDescent="0.25">
      <c r="A8" s="26">
        <v>1</v>
      </c>
      <c r="B8" s="26">
        <v>44</v>
      </c>
      <c r="C8" s="26" t="s">
        <v>51</v>
      </c>
      <c r="D8" s="26" t="s">
        <v>25</v>
      </c>
      <c r="E8" s="26" t="s">
        <v>52</v>
      </c>
      <c r="F8" s="26" t="s">
        <v>53</v>
      </c>
      <c r="G8" s="26" t="s">
        <v>27</v>
      </c>
      <c r="H8" s="26" t="s">
        <v>28</v>
      </c>
      <c r="I8" s="26"/>
      <c r="J8" s="26"/>
    </row>
    <row r="9" spans="1:10" x14ac:dyDescent="0.25">
      <c r="A9" s="26">
        <v>2</v>
      </c>
      <c r="B9" s="26">
        <v>48</v>
      </c>
      <c r="C9" s="26" t="s">
        <v>82</v>
      </c>
      <c r="D9" s="26" t="s">
        <v>25</v>
      </c>
      <c r="E9" s="26" t="s">
        <v>29</v>
      </c>
      <c r="F9" s="26" t="s">
        <v>30</v>
      </c>
      <c r="G9" s="26" t="s">
        <v>27</v>
      </c>
      <c r="H9" s="41" t="s">
        <v>28</v>
      </c>
      <c r="I9" s="26"/>
      <c r="J9" s="26"/>
    </row>
    <row r="10" spans="1:10" x14ac:dyDescent="0.25">
      <c r="A10" s="26">
        <v>3</v>
      </c>
      <c r="B10" s="26">
        <v>56</v>
      </c>
      <c r="C10" s="26" t="s">
        <v>43</v>
      </c>
      <c r="D10" s="26" t="s">
        <v>25</v>
      </c>
      <c r="E10" s="26" t="s">
        <v>44</v>
      </c>
      <c r="F10" s="26" t="s">
        <v>30</v>
      </c>
      <c r="G10" s="26" t="s">
        <v>27</v>
      </c>
      <c r="H10" s="26" t="s">
        <v>28</v>
      </c>
      <c r="I10" s="26"/>
      <c r="J10" s="26"/>
    </row>
    <row r="11" spans="1:10" x14ac:dyDescent="0.25">
      <c r="A11" s="26">
        <v>4</v>
      </c>
      <c r="B11" s="26">
        <v>60</v>
      </c>
      <c r="C11" s="26" t="s">
        <v>56</v>
      </c>
      <c r="D11" s="26" t="s">
        <v>25</v>
      </c>
      <c r="E11" s="26" t="s">
        <v>57</v>
      </c>
      <c r="F11" s="26" t="s">
        <v>30</v>
      </c>
      <c r="G11" s="26" t="s">
        <v>27</v>
      </c>
      <c r="H11" s="26" t="s">
        <v>28</v>
      </c>
      <c r="I11" s="26"/>
      <c r="J11" s="26"/>
    </row>
    <row r="12" spans="1:10" x14ac:dyDescent="0.25">
      <c r="A12" s="26">
        <v>5</v>
      </c>
      <c r="B12" s="26">
        <v>60</v>
      </c>
      <c r="C12" s="26" t="s">
        <v>69</v>
      </c>
      <c r="D12" s="26" t="s">
        <v>65</v>
      </c>
      <c r="E12" s="26" t="s">
        <v>73</v>
      </c>
      <c r="F12" s="26" t="s">
        <v>62</v>
      </c>
      <c r="G12" s="26"/>
      <c r="H12" s="26"/>
      <c r="I12" s="26" t="s">
        <v>28</v>
      </c>
      <c r="J12" s="26"/>
    </row>
    <row r="13" spans="1:10" x14ac:dyDescent="0.25">
      <c r="A13" s="26">
        <v>6</v>
      </c>
      <c r="B13" s="26">
        <v>67.5</v>
      </c>
      <c r="C13" s="26" t="s">
        <v>64</v>
      </c>
      <c r="D13" s="26" t="s">
        <v>65</v>
      </c>
      <c r="E13" s="26" t="s">
        <v>66</v>
      </c>
      <c r="F13" s="26" t="s">
        <v>62</v>
      </c>
      <c r="G13" s="26"/>
      <c r="H13" s="26" t="s">
        <v>28</v>
      </c>
      <c r="I13" s="26"/>
      <c r="J13" s="26"/>
    </row>
    <row r="14" spans="1:10" x14ac:dyDescent="0.25">
      <c r="A14" s="26">
        <v>7</v>
      </c>
      <c r="B14" s="26">
        <v>67.5</v>
      </c>
      <c r="C14" s="26" t="s">
        <v>68</v>
      </c>
      <c r="D14" s="26" t="s">
        <v>65</v>
      </c>
      <c r="E14" s="26" t="s">
        <v>70</v>
      </c>
      <c r="F14" s="26" t="s">
        <v>62</v>
      </c>
      <c r="G14" s="26"/>
      <c r="H14" s="26"/>
      <c r="I14" s="26" t="s">
        <v>28</v>
      </c>
      <c r="J14" s="26"/>
    </row>
    <row r="15" spans="1:10" x14ac:dyDescent="0.25">
      <c r="A15" s="26">
        <v>8</v>
      </c>
      <c r="B15" s="26">
        <v>75</v>
      </c>
      <c r="C15" s="26" t="s">
        <v>32</v>
      </c>
      <c r="D15" s="26" t="s">
        <v>25</v>
      </c>
      <c r="E15" s="42" t="s">
        <v>35</v>
      </c>
      <c r="F15" s="26" t="s">
        <v>30</v>
      </c>
      <c r="G15" s="26" t="s">
        <v>27</v>
      </c>
      <c r="H15" s="41" t="s">
        <v>28</v>
      </c>
      <c r="I15" s="26"/>
      <c r="J15" s="26"/>
    </row>
    <row r="16" spans="1:10" x14ac:dyDescent="0.25">
      <c r="A16" s="26">
        <v>9</v>
      </c>
      <c r="B16" s="26">
        <v>75</v>
      </c>
      <c r="C16" s="26" t="s">
        <v>33</v>
      </c>
      <c r="D16" s="26" t="s">
        <v>39</v>
      </c>
      <c r="E16" s="26" t="s">
        <v>37</v>
      </c>
      <c r="F16" s="26" t="s">
        <v>40</v>
      </c>
      <c r="G16" s="26" t="s">
        <v>38</v>
      </c>
      <c r="H16" s="26" t="s">
        <v>28</v>
      </c>
      <c r="I16" s="26"/>
      <c r="J16" s="26"/>
    </row>
    <row r="17" spans="1:10" x14ac:dyDescent="0.25">
      <c r="A17" s="26">
        <v>10</v>
      </c>
      <c r="B17" s="26">
        <v>75</v>
      </c>
      <c r="C17" s="26" t="s">
        <v>41</v>
      </c>
      <c r="D17" s="26" t="s">
        <v>25</v>
      </c>
      <c r="E17" s="26" t="s">
        <v>42</v>
      </c>
      <c r="F17" s="26" t="s">
        <v>30</v>
      </c>
      <c r="G17" s="26" t="s">
        <v>27</v>
      </c>
      <c r="H17" s="26" t="s">
        <v>28</v>
      </c>
      <c r="I17" s="26"/>
      <c r="J17" s="26"/>
    </row>
    <row r="18" spans="1:10" x14ac:dyDescent="0.25">
      <c r="A18" s="26">
        <v>11</v>
      </c>
      <c r="B18" s="26">
        <v>75</v>
      </c>
      <c r="C18" s="26" t="s">
        <v>50</v>
      </c>
      <c r="D18" s="26" t="s">
        <v>25</v>
      </c>
      <c r="E18" s="26" t="s">
        <v>54</v>
      </c>
      <c r="F18" s="26" t="s">
        <v>40</v>
      </c>
      <c r="G18" s="26"/>
      <c r="H18" s="26" t="s">
        <v>28</v>
      </c>
      <c r="I18" s="26"/>
      <c r="J18" s="26"/>
    </row>
    <row r="19" spans="1:10" x14ac:dyDescent="0.25">
      <c r="A19" s="26">
        <v>12</v>
      </c>
      <c r="B19" s="26">
        <v>75</v>
      </c>
      <c r="C19" s="26" t="s">
        <v>58</v>
      </c>
      <c r="D19" s="26" t="s">
        <v>25</v>
      </c>
      <c r="E19" s="26" t="s">
        <v>59</v>
      </c>
      <c r="F19" s="26" t="s">
        <v>40</v>
      </c>
      <c r="G19" s="26" t="s">
        <v>27</v>
      </c>
      <c r="H19" s="26"/>
      <c r="I19" s="26"/>
      <c r="J19" s="26" t="s">
        <v>28</v>
      </c>
    </row>
    <row r="20" spans="1:10" x14ac:dyDescent="0.25">
      <c r="A20" s="26">
        <v>13</v>
      </c>
      <c r="B20" s="26">
        <v>82.5</v>
      </c>
      <c r="C20" s="26" t="s">
        <v>34</v>
      </c>
      <c r="D20" s="26" t="s">
        <v>25</v>
      </c>
      <c r="E20" s="26" t="s">
        <v>36</v>
      </c>
      <c r="F20" s="26" t="s">
        <v>30</v>
      </c>
      <c r="G20" s="26" t="s">
        <v>27</v>
      </c>
      <c r="H20" s="41" t="s">
        <v>28</v>
      </c>
      <c r="I20" s="26"/>
      <c r="J20" s="26"/>
    </row>
    <row r="21" spans="1:10" x14ac:dyDescent="0.25">
      <c r="A21" s="26">
        <v>14</v>
      </c>
      <c r="B21" s="26">
        <v>82.5</v>
      </c>
      <c r="C21" s="26" t="s">
        <v>47</v>
      </c>
      <c r="D21" s="26" t="s">
        <v>25</v>
      </c>
      <c r="E21" s="26" t="s">
        <v>48</v>
      </c>
      <c r="F21" s="26" t="s">
        <v>30</v>
      </c>
      <c r="G21" s="26" t="s">
        <v>27</v>
      </c>
      <c r="H21" s="26" t="s">
        <v>28</v>
      </c>
      <c r="I21" s="26"/>
      <c r="J21" s="26"/>
    </row>
    <row r="22" spans="1:10" x14ac:dyDescent="0.25">
      <c r="A22" s="26">
        <v>15</v>
      </c>
      <c r="B22" s="26">
        <v>90</v>
      </c>
      <c r="C22" s="26" t="s">
        <v>24</v>
      </c>
      <c r="D22" s="26" t="s">
        <v>25</v>
      </c>
      <c r="E22" s="26" t="s">
        <v>26</v>
      </c>
      <c r="F22" s="26" t="s">
        <v>31</v>
      </c>
      <c r="G22" s="26" t="s">
        <v>27</v>
      </c>
      <c r="H22" s="41" t="s">
        <v>28</v>
      </c>
      <c r="I22" s="26"/>
      <c r="J22" s="26"/>
    </row>
    <row r="23" spans="1:10" x14ac:dyDescent="0.25">
      <c r="A23" s="26">
        <v>16</v>
      </c>
      <c r="B23" s="26">
        <v>100</v>
      </c>
      <c r="C23" s="26" t="s">
        <v>71</v>
      </c>
      <c r="D23" s="26" t="s">
        <v>72</v>
      </c>
      <c r="E23" s="26" t="s">
        <v>74</v>
      </c>
      <c r="F23" s="26" t="s">
        <v>40</v>
      </c>
      <c r="G23" s="26"/>
      <c r="H23" s="26" t="s">
        <v>28</v>
      </c>
      <c r="I23" s="26"/>
      <c r="J23" s="26"/>
    </row>
    <row r="24" spans="1:10" x14ac:dyDescent="0.25">
      <c r="A24" s="26">
        <v>17</v>
      </c>
      <c r="B24" s="26">
        <v>110</v>
      </c>
      <c r="C24" s="26" t="s">
        <v>60</v>
      </c>
      <c r="D24" s="26"/>
      <c r="E24" s="26" t="s">
        <v>61</v>
      </c>
      <c r="F24" s="26" t="s">
        <v>62</v>
      </c>
      <c r="G24" s="26"/>
      <c r="H24" s="26" t="s">
        <v>28</v>
      </c>
      <c r="I24" s="26"/>
      <c r="J24" s="26"/>
    </row>
    <row r="25" spans="1:10" x14ac:dyDescent="0.25">
      <c r="A25" s="26">
        <v>18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5">
      <c r="A26" s="26">
        <v>19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 x14ac:dyDescent="0.25">
      <c r="A27" s="26">
        <v>20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x14ac:dyDescent="0.25">
      <c r="A28" s="26">
        <v>21</v>
      </c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5">
      <c r="A29" s="26">
        <v>22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0" x14ac:dyDescent="0.25">
      <c r="A30" s="26">
        <v>23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x14ac:dyDescent="0.25">
      <c r="A31" s="26">
        <v>24</v>
      </c>
      <c r="B31" s="26"/>
      <c r="C31" s="26"/>
      <c r="D31" s="26"/>
      <c r="E31" s="26"/>
      <c r="F31" s="26"/>
      <c r="G31" s="26"/>
      <c r="H31" s="26"/>
      <c r="I31" s="26"/>
      <c r="J31" s="26"/>
    </row>
    <row r="32" spans="1:10" x14ac:dyDescent="0.25">
      <c r="A32" s="26">
        <v>25</v>
      </c>
      <c r="B32" s="26"/>
      <c r="C32" s="26"/>
      <c r="D32" s="26"/>
      <c r="E32" s="26"/>
      <c r="F32" s="26"/>
      <c r="G32" s="26"/>
      <c r="H32" s="26"/>
      <c r="I32" s="26"/>
      <c r="J32" s="26"/>
    </row>
    <row r="33" spans="1:10" x14ac:dyDescent="0.25">
      <c r="A33" s="26">
        <v>26</v>
      </c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25">
      <c r="A34" s="26">
        <v>27</v>
      </c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25">
      <c r="A35" s="26">
        <v>28</v>
      </c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25">
      <c r="A36" s="26">
        <v>29</v>
      </c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25">
      <c r="A37" s="26">
        <v>30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6">
        <v>31</v>
      </c>
      <c r="B38" s="26"/>
      <c r="C38" s="26"/>
      <c r="D38" s="26"/>
      <c r="E38" s="26"/>
      <c r="F38" s="26"/>
      <c r="G38" s="26"/>
      <c r="H38" s="26"/>
      <c r="I38" s="26"/>
      <c r="J38" s="26"/>
    </row>
    <row r="39" spans="1:10" x14ac:dyDescent="0.25">
      <c r="A39" s="26">
        <v>32</v>
      </c>
      <c r="B39" s="26"/>
      <c r="C39" s="26"/>
      <c r="D39" s="26"/>
      <c r="E39" s="26"/>
      <c r="F39" s="26"/>
      <c r="G39" s="26"/>
      <c r="H39" s="26"/>
      <c r="I39" s="26"/>
      <c r="J39" s="26"/>
    </row>
    <row r="40" spans="1:10" x14ac:dyDescent="0.25">
      <c r="A40" s="26">
        <v>33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0" spans="1:10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</row>
    <row r="52" spans="1:10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</row>
    <row r="53" spans="1:10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</row>
    <row r="55" spans="1:10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</row>
    <row r="56" spans="1:10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</row>
    <row r="57" spans="1:10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</row>
    <row r="58" spans="1:10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</row>
  </sheetData>
  <sortState ref="B8:K24">
    <sortCondition ref="B8"/>
  </sortState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51"/>
  <sheetViews>
    <sheetView tabSelected="1" workbookViewId="0">
      <selection activeCell="Z9" sqref="Z9"/>
    </sheetView>
  </sheetViews>
  <sheetFormatPr defaultRowHeight="15" x14ac:dyDescent="0.25"/>
  <cols>
    <col min="3" max="3" width="20" customWidth="1"/>
    <col min="5" max="5" width="13" customWidth="1"/>
    <col min="6" max="6" width="16.28515625" customWidth="1"/>
    <col min="7" max="7" width="12.42578125" customWidth="1"/>
    <col min="8" max="8" width="15" customWidth="1"/>
    <col min="23" max="23" width="10.85546875" customWidth="1"/>
  </cols>
  <sheetData>
    <row r="4" spans="1:24" ht="26.25" thickBot="1" x14ac:dyDescent="0.3">
      <c r="A4" s="8"/>
      <c r="B4" s="7"/>
      <c r="C4" s="9"/>
      <c r="D4" s="9"/>
      <c r="E4" s="9"/>
      <c r="F4" s="9"/>
      <c r="G4" s="9"/>
      <c r="H4" s="10"/>
      <c r="I4" s="11"/>
      <c r="J4" s="11"/>
      <c r="K4" s="11"/>
      <c r="L4" s="11"/>
      <c r="M4" s="12"/>
      <c r="N4" s="13"/>
      <c r="O4" s="11"/>
      <c r="P4" s="11"/>
      <c r="Q4" s="14"/>
      <c r="R4" s="14"/>
      <c r="S4" s="3"/>
      <c r="T4" s="4"/>
      <c r="U4" s="3"/>
      <c r="V4" s="4"/>
    </row>
    <row r="5" spans="1:24" ht="18.75" thickBot="1" x14ac:dyDescent="0.3">
      <c r="A5" s="1"/>
      <c r="B5" s="1"/>
      <c r="C5" s="1"/>
      <c r="D5" s="1"/>
      <c r="F5" s="2"/>
      <c r="G5" s="6"/>
      <c r="H5" s="51" t="s">
        <v>0</v>
      </c>
      <c r="I5" s="52"/>
      <c r="J5" s="52"/>
      <c r="K5" s="52"/>
      <c r="L5" s="52"/>
      <c r="M5" s="53"/>
      <c r="N5" s="5"/>
      <c r="O5" s="50" t="s">
        <v>1</v>
      </c>
      <c r="P5" s="50"/>
      <c r="Q5" s="50"/>
      <c r="R5" s="50"/>
      <c r="S5" s="50"/>
      <c r="T5" s="50"/>
      <c r="U5" s="5"/>
      <c r="V5" s="5"/>
    </row>
    <row r="6" spans="1:24" ht="39" thickBot="1" x14ac:dyDescent="0.3">
      <c r="A6" s="56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5" t="s">
        <v>9</v>
      </c>
      <c r="I6" s="22"/>
      <c r="J6" s="22"/>
      <c r="K6" s="22"/>
      <c r="L6" s="22"/>
      <c r="M6" s="22"/>
      <c r="N6" s="22"/>
      <c r="O6" s="17">
        <v>1</v>
      </c>
      <c r="P6" s="17">
        <v>2</v>
      </c>
      <c r="Q6" s="17">
        <v>3</v>
      </c>
      <c r="R6" s="17">
        <v>4</v>
      </c>
      <c r="S6" s="17" t="s">
        <v>10</v>
      </c>
      <c r="T6" s="18" t="s">
        <v>9</v>
      </c>
      <c r="U6" s="24" t="s">
        <v>11</v>
      </c>
      <c r="V6" s="25" t="s">
        <v>12</v>
      </c>
      <c r="W6" s="39" t="s">
        <v>2</v>
      </c>
      <c r="X6" s="37"/>
    </row>
    <row r="7" spans="1:24" x14ac:dyDescent="0.25">
      <c r="A7" s="57"/>
      <c r="B7" s="54"/>
      <c r="C7" s="54"/>
      <c r="D7" s="54"/>
      <c r="E7" s="54"/>
      <c r="F7" s="54"/>
      <c r="G7" s="54"/>
      <c r="H7" s="55"/>
      <c r="I7" s="17">
        <v>1</v>
      </c>
      <c r="J7" s="17">
        <v>2</v>
      </c>
      <c r="K7" s="17">
        <v>3</v>
      </c>
      <c r="L7" s="17">
        <v>4</v>
      </c>
      <c r="M7" s="17" t="s">
        <v>10</v>
      </c>
      <c r="N7" s="18" t="s">
        <v>9</v>
      </c>
      <c r="O7" s="19"/>
      <c r="P7" s="19"/>
      <c r="Q7" s="19"/>
      <c r="R7" s="15"/>
      <c r="S7" s="20"/>
      <c r="T7" s="21"/>
      <c r="U7" s="23"/>
      <c r="V7" s="16"/>
      <c r="W7" s="38"/>
    </row>
    <row r="8" spans="1:24" x14ac:dyDescent="0.25">
      <c r="A8" s="58" t="s">
        <v>20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4" x14ac:dyDescent="0.25">
      <c r="A9" s="36"/>
      <c r="B9" s="26">
        <v>44</v>
      </c>
      <c r="C9" s="26" t="s">
        <v>51</v>
      </c>
      <c r="D9" s="26" t="s">
        <v>25</v>
      </c>
      <c r="E9" s="26" t="s">
        <v>55</v>
      </c>
      <c r="F9" s="26" t="s">
        <v>53</v>
      </c>
      <c r="G9" s="44">
        <v>38</v>
      </c>
      <c r="H9" s="44">
        <v>1.3132999999999999</v>
      </c>
      <c r="I9" s="44">
        <v>20</v>
      </c>
      <c r="J9" s="46">
        <v>25</v>
      </c>
      <c r="K9" s="44">
        <v>25</v>
      </c>
      <c r="L9" s="44"/>
      <c r="M9" s="44">
        <v>25</v>
      </c>
      <c r="N9" s="36">
        <f>H9*M9</f>
        <v>32.832499999999996</v>
      </c>
      <c r="O9" s="44">
        <v>10</v>
      </c>
      <c r="P9" s="46">
        <v>12.5</v>
      </c>
      <c r="Q9" s="46">
        <v>12.5</v>
      </c>
      <c r="R9" s="44"/>
      <c r="S9" s="44">
        <v>10</v>
      </c>
      <c r="T9" s="36">
        <f>H9*S9</f>
        <v>13.132999999999999</v>
      </c>
      <c r="U9" s="36">
        <f>M9+S9</f>
        <v>35</v>
      </c>
      <c r="V9" s="36">
        <f>N9+T9</f>
        <v>45.965499999999992</v>
      </c>
      <c r="W9" s="36">
        <v>1</v>
      </c>
    </row>
    <row r="10" spans="1:24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>
        <f t="shared" ref="N10:N14" si="0">H10*M10</f>
        <v>0</v>
      </c>
      <c r="O10" s="36"/>
      <c r="P10" s="36"/>
      <c r="Q10" s="36"/>
      <c r="R10" s="36"/>
      <c r="S10" s="36"/>
      <c r="T10" s="36"/>
      <c r="U10" s="36"/>
      <c r="V10" s="36"/>
      <c r="W10" s="36"/>
    </row>
    <row r="11" spans="1:24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>
        <f t="shared" si="0"/>
        <v>0</v>
      </c>
      <c r="O11" s="36"/>
      <c r="P11" s="36"/>
      <c r="Q11" s="36"/>
      <c r="R11" s="36"/>
      <c r="S11" s="36"/>
      <c r="T11" s="36"/>
      <c r="U11" s="36"/>
      <c r="V11" s="36"/>
      <c r="W11" s="36"/>
    </row>
    <row r="12" spans="1:24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>
        <f t="shared" si="0"/>
        <v>0</v>
      </c>
      <c r="O12" s="36"/>
      <c r="P12" s="36"/>
      <c r="Q12" s="36"/>
      <c r="R12" s="36"/>
      <c r="S12" s="36"/>
      <c r="T12" s="36"/>
      <c r="U12" s="36"/>
      <c r="V12" s="36"/>
      <c r="W12" s="36"/>
    </row>
    <row r="13" spans="1:24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>
        <f t="shared" si="0"/>
        <v>0</v>
      </c>
      <c r="O13" s="36"/>
      <c r="P13" s="36"/>
      <c r="Q13" s="36"/>
      <c r="R13" s="36"/>
      <c r="S13" s="36"/>
      <c r="T13" s="36"/>
      <c r="U13" s="36"/>
      <c r="V13" s="36"/>
      <c r="W13" s="36"/>
    </row>
    <row r="14" spans="1:24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>
        <f t="shared" si="0"/>
        <v>0</v>
      </c>
      <c r="O14" s="36"/>
      <c r="P14" s="36"/>
      <c r="Q14" s="36"/>
      <c r="R14" s="36"/>
      <c r="S14" s="36"/>
      <c r="T14" s="36"/>
      <c r="U14" s="36"/>
      <c r="V14" s="36"/>
      <c r="W14" s="36"/>
    </row>
    <row r="15" spans="1:24" x14ac:dyDescent="0.25">
      <c r="A15" s="47" t="s">
        <v>77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9"/>
    </row>
    <row r="16" spans="1:24" x14ac:dyDescent="0.25">
      <c r="A16" s="36"/>
      <c r="B16" s="26">
        <v>48</v>
      </c>
      <c r="C16" s="26" t="s">
        <v>82</v>
      </c>
      <c r="D16" s="26" t="s">
        <v>25</v>
      </c>
      <c r="E16" s="26" t="s">
        <v>45</v>
      </c>
      <c r="F16" s="26" t="s">
        <v>30</v>
      </c>
      <c r="G16" s="44">
        <v>47.8</v>
      </c>
      <c r="H16" s="44">
        <v>1.0523</v>
      </c>
      <c r="I16" s="44">
        <v>30</v>
      </c>
      <c r="J16" s="44">
        <v>35</v>
      </c>
      <c r="K16" s="44">
        <v>40</v>
      </c>
      <c r="L16" s="44"/>
      <c r="M16" s="44">
        <v>40</v>
      </c>
      <c r="N16" s="36">
        <f>H16*M16</f>
        <v>42.091999999999999</v>
      </c>
      <c r="O16" s="44">
        <v>15</v>
      </c>
      <c r="P16" s="44">
        <v>20</v>
      </c>
      <c r="Q16" s="44">
        <v>25</v>
      </c>
      <c r="R16" s="44"/>
      <c r="S16" s="44">
        <v>25</v>
      </c>
      <c r="T16" s="36">
        <f>H16*S16</f>
        <v>26.307500000000001</v>
      </c>
      <c r="U16" s="36">
        <f>M16+S16</f>
        <v>65</v>
      </c>
      <c r="V16" s="36">
        <f>N16+T16</f>
        <v>68.399500000000003</v>
      </c>
      <c r="W16" s="36">
        <v>3</v>
      </c>
    </row>
    <row r="17" spans="1:23" x14ac:dyDescent="0.25">
      <c r="A17" s="36"/>
      <c r="B17" s="44">
        <v>56</v>
      </c>
      <c r="C17" s="26" t="s">
        <v>43</v>
      </c>
      <c r="D17" s="26" t="s">
        <v>25</v>
      </c>
      <c r="E17" s="42">
        <v>38974</v>
      </c>
      <c r="F17" s="26" t="s">
        <v>30</v>
      </c>
      <c r="G17" s="44">
        <v>55.5</v>
      </c>
      <c r="H17" s="44">
        <v>0.88349999999999995</v>
      </c>
      <c r="I17" s="44">
        <v>35</v>
      </c>
      <c r="J17" s="44">
        <v>45</v>
      </c>
      <c r="K17" s="44">
        <v>50</v>
      </c>
      <c r="L17" s="46">
        <v>57.5</v>
      </c>
      <c r="M17" s="44">
        <v>50</v>
      </c>
      <c r="N17" s="36">
        <f t="shared" ref="N17:N21" si="1">H17*M17</f>
        <v>44.174999999999997</v>
      </c>
      <c r="O17" s="44">
        <v>20</v>
      </c>
      <c r="P17" s="44">
        <v>30</v>
      </c>
      <c r="Q17" s="44">
        <v>35</v>
      </c>
      <c r="R17" s="44"/>
      <c r="S17" s="44">
        <v>35</v>
      </c>
      <c r="T17" s="36">
        <f>H17*S17</f>
        <v>30.922499999999999</v>
      </c>
      <c r="U17" s="36">
        <f>M17+S17</f>
        <v>85</v>
      </c>
      <c r="V17" s="36">
        <f>N17+T17</f>
        <v>75.097499999999997</v>
      </c>
      <c r="W17" s="36">
        <v>2</v>
      </c>
    </row>
    <row r="18" spans="1:23" x14ac:dyDescent="0.25">
      <c r="A18" s="36"/>
      <c r="B18" s="26">
        <v>60</v>
      </c>
      <c r="C18" s="26" t="s">
        <v>56</v>
      </c>
      <c r="D18" s="26" t="s">
        <v>25</v>
      </c>
      <c r="E18" s="26" t="s">
        <v>57</v>
      </c>
      <c r="F18" s="26" t="s">
        <v>30</v>
      </c>
      <c r="G18" s="44">
        <v>59.6</v>
      </c>
      <c r="H18" s="44">
        <v>0.81850000000000001</v>
      </c>
      <c r="I18" s="44">
        <v>70</v>
      </c>
      <c r="J18" s="44">
        <v>75</v>
      </c>
      <c r="K18" s="46">
        <v>80</v>
      </c>
      <c r="L18" s="44"/>
      <c r="M18" s="44">
        <v>75</v>
      </c>
      <c r="N18" s="36">
        <f t="shared" si="1"/>
        <v>61.387500000000003</v>
      </c>
      <c r="O18" s="44">
        <v>37.5</v>
      </c>
      <c r="P18" s="44">
        <v>40</v>
      </c>
      <c r="Q18" s="44">
        <v>42.5</v>
      </c>
      <c r="R18" s="44"/>
      <c r="S18" s="44">
        <v>42.5</v>
      </c>
      <c r="T18" s="36">
        <f t="shared" ref="T18:T39" si="2">H18*S18</f>
        <v>34.786250000000003</v>
      </c>
      <c r="U18" s="36">
        <f t="shared" ref="U18:U39" si="3">M18+S18</f>
        <v>117.5</v>
      </c>
      <c r="V18" s="36">
        <f t="shared" ref="V18:V39" si="4">N18+T18</f>
        <v>96.173750000000013</v>
      </c>
      <c r="W18" s="36">
        <v>1</v>
      </c>
    </row>
    <row r="19" spans="1:23" x14ac:dyDescent="0.25">
      <c r="A19" s="36"/>
      <c r="B19" s="44"/>
      <c r="C19" s="26"/>
      <c r="D19" s="26"/>
      <c r="E19" s="42"/>
      <c r="F19" s="26"/>
      <c r="G19" s="44"/>
      <c r="H19" s="44"/>
      <c r="I19" s="36"/>
      <c r="J19" s="36"/>
      <c r="K19" s="36"/>
      <c r="L19" s="36"/>
      <c r="M19" s="36"/>
      <c r="N19" s="36">
        <f t="shared" si="1"/>
        <v>0</v>
      </c>
      <c r="O19" s="36"/>
      <c r="P19" s="36"/>
      <c r="Q19" s="36"/>
      <c r="R19" s="36"/>
      <c r="S19" s="36"/>
      <c r="T19" s="36">
        <f t="shared" si="2"/>
        <v>0</v>
      </c>
      <c r="U19" s="36">
        <f t="shared" si="3"/>
        <v>0</v>
      </c>
      <c r="V19" s="36">
        <f t="shared" si="4"/>
        <v>0</v>
      </c>
      <c r="W19" s="36"/>
    </row>
    <row r="20" spans="1:23" x14ac:dyDescent="0.25">
      <c r="A20" s="36"/>
      <c r="B20" s="44"/>
      <c r="C20" s="26"/>
      <c r="D20" s="26"/>
      <c r="E20" s="42"/>
      <c r="F20" s="26"/>
      <c r="G20" s="44"/>
      <c r="H20" s="44"/>
      <c r="I20" s="36"/>
      <c r="J20" s="36"/>
      <c r="K20" s="36"/>
      <c r="L20" s="36"/>
      <c r="M20" s="36"/>
      <c r="N20" s="36">
        <f t="shared" si="1"/>
        <v>0</v>
      </c>
      <c r="O20" s="36"/>
      <c r="P20" s="36"/>
      <c r="Q20" s="36"/>
      <c r="R20" s="36"/>
      <c r="S20" s="36"/>
      <c r="T20" s="36">
        <f t="shared" si="2"/>
        <v>0</v>
      </c>
      <c r="U20" s="36">
        <f t="shared" si="3"/>
        <v>0</v>
      </c>
      <c r="V20" s="36">
        <f t="shared" si="4"/>
        <v>0</v>
      </c>
      <c r="W20" s="36"/>
    </row>
    <row r="21" spans="1:23" x14ac:dyDescent="0.25">
      <c r="A21" s="36"/>
      <c r="B21" s="44"/>
      <c r="C21" s="26"/>
      <c r="D21" s="26"/>
      <c r="E21" s="42"/>
      <c r="F21" s="26"/>
      <c r="G21" s="44"/>
      <c r="H21" s="45"/>
      <c r="I21" s="36"/>
      <c r="J21" s="36"/>
      <c r="K21" s="36"/>
      <c r="L21" s="36"/>
      <c r="M21" s="36"/>
      <c r="N21" s="36">
        <f t="shared" si="1"/>
        <v>0</v>
      </c>
      <c r="O21" s="36"/>
      <c r="P21" s="36"/>
      <c r="Q21" s="36"/>
      <c r="R21" s="36"/>
      <c r="S21" s="36"/>
      <c r="T21" s="36">
        <f t="shared" si="2"/>
        <v>0</v>
      </c>
      <c r="U21" s="36">
        <f t="shared" si="3"/>
        <v>0</v>
      </c>
      <c r="V21" s="36">
        <f t="shared" si="4"/>
        <v>0</v>
      </c>
      <c r="W21" s="36"/>
    </row>
    <row r="22" spans="1:23" x14ac:dyDescent="0.25">
      <c r="A22" s="47" t="s">
        <v>76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23" x14ac:dyDescent="0.25">
      <c r="A23" s="36"/>
      <c r="B23" s="44">
        <v>75</v>
      </c>
      <c r="C23" s="26" t="s">
        <v>41</v>
      </c>
      <c r="D23" s="26" t="s">
        <v>25</v>
      </c>
      <c r="E23" s="26" t="s">
        <v>46</v>
      </c>
      <c r="F23" s="26" t="s">
        <v>30</v>
      </c>
      <c r="G23" s="44">
        <v>72.099999999999994</v>
      </c>
      <c r="H23" s="44">
        <v>0.68589999999999995</v>
      </c>
      <c r="I23" s="44">
        <v>85</v>
      </c>
      <c r="J23" s="44">
        <v>90</v>
      </c>
      <c r="K23" s="46">
        <v>100</v>
      </c>
      <c r="L23" s="44"/>
      <c r="M23" s="44">
        <v>90</v>
      </c>
      <c r="N23" s="36">
        <f>H23*M23</f>
        <v>61.730999999999995</v>
      </c>
      <c r="O23" s="44">
        <v>45</v>
      </c>
      <c r="P23" s="44">
        <v>50</v>
      </c>
      <c r="Q23" s="44">
        <v>55</v>
      </c>
      <c r="R23" s="44"/>
      <c r="S23" s="44">
        <v>50</v>
      </c>
      <c r="T23" s="36">
        <f t="shared" si="2"/>
        <v>34.294999999999995</v>
      </c>
      <c r="U23" s="36">
        <f t="shared" si="3"/>
        <v>140</v>
      </c>
      <c r="V23" s="36">
        <f t="shared" si="4"/>
        <v>96.025999999999982</v>
      </c>
      <c r="W23" s="36">
        <v>2</v>
      </c>
    </row>
    <row r="24" spans="1:23" x14ac:dyDescent="0.25">
      <c r="A24" s="36"/>
      <c r="B24" s="44">
        <v>82.5</v>
      </c>
      <c r="C24" s="36" t="s">
        <v>47</v>
      </c>
      <c r="D24" s="26" t="s">
        <v>25</v>
      </c>
      <c r="E24" s="43">
        <v>39018</v>
      </c>
      <c r="F24" s="26" t="s">
        <v>30</v>
      </c>
      <c r="G24" s="44">
        <v>77.8</v>
      </c>
      <c r="H24" s="44">
        <v>0.64610000000000001</v>
      </c>
      <c r="I24" s="44">
        <v>40</v>
      </c>
      <c r="J24" s="44">
        <v>50</v>
      </c>
      <c r="K24" s="44">
        <v>55</v>
      </c>
      <c r="L24" s="44">
        <v>60</v>
      </c>
      <c r="M24" s="44">
        <v>55</v>
      </c>
      <c r="N24" s="36">
        <f t="shared" ref="N24:N26" si="5">H24*M24</f>
        <v>35.535499999999999</v>
      </c>
      <c r="O24" s="44">
        <v>20</v>
      </c>
      <c r="P24" s="44">
        <v>30</v>
      </c>
      <c r="Q24" s="44">
        <v>35</v>
      </c>
      <c r="R24" s="44"/>
      <c r="S24" s="44">
        <v>35</v>
      </c>
      <c r="T24" s="36">
        <f t="shared" si="2"/>
        <v>22.613500000000002</v>
      </c>
      <c r="U24" s="36">
        <f t="shared" si="3"/>
        <v>90</v>
      </c>
      <c r="V24" s="36">
        <f t="shared" si="4"/>
        <v>58.149000000000001</v>
      </c>
      <c r="W24" s="36"/>
    </row>
    <row r="25" spans="1:23" x14ac:dyDescent="0.25">
      <c r="A25" s="36"/>
      <c r="B25" s="44">
        <v>82.5</v>
      </c>
      <c r="C25" s="26" t="s">
        <v>34</v>
      </c>
      <c r="D25" s="26" t="s">
        <v>25</v>
      </c>
      <c r="E25" s="42">
        <v>38745</v>
      </c>
      <c r="F25" s="26" t="s">
        <v>30</v>
      </c>
      <c r="G25" s="44">
        <v>76.400000000000006</v>
      </c>
      <c r="H25" s="45">
        <v>0.65500000000000003</v>
      </c>
      <c r="I25" s="44">
        <v>65</v>
      </c>
      <c r="J25" s="44">
        <v>70</v>
      </c>
      <c r="K25" s="44">
        <v>75</v>
      </c>
      <c r="L25" s="44">
        <v>80</v>
      </c>
      <c r="M25" s="44">
        <v>75</v>
      </c>
      <c r="N25" s="36">
        <f t="shared" si="5"/>
        <v>49.125</v>
      </c>
      <c r="O25" s="44">
        <v>35</v>
      </c>
      <c r="P25" s="44">
        <v>40</v>
      </c>
      <c r="Q25" s="44">
        <v>47.5</v>
      </c>
      <c r="R25" s="44">
        <v>50</v>
      </c>
      <c r="S25" s="44">
        <v>47.5</v>
      </c>
      <c r="T25" s="36">
        <f t="shared" si="2"/>
        <v>31.112500000000001</v>
      </c>
      <c r="U25" s="36">
        <f t="shared" si="3"/>
        <v>122.5</v>
      </c>
      <c r="V25" s="36">
        <f t="shared" si="4"/>
        <v>80.237499999999997</v>
      </c>
      <c r="W25" s="36">
        <v>3</v>
      </c>
    </row>
    <row r="26" spans="1:23" x14ac:dyDescent="0.25">
      <c r="A26" s="36"/>
      <c r="B26" s="44">
        <v>75</v>
      </c>
      <c r="C26" s="26" t="s">
        <v>32</v>
      </c>
      <c r="D26" s="26" t="s">
        <v>25</v>
      </c>
      <c r="E26" s="42">
        <v>38543</v>
      </c>
      <c r="F26" s="26" t="s">
        <v>30</v>
      </c>
      <c r="G26" s="44">
        <v>74.599999999999994</v>
      </c>
      <c r="H26" s="44">
        <v>0.6673</v>
      </c>
      <c r="I26" s="44">
        <v>90</v>
      </c>
      <c r="J26" s="44">
        <v>95</v>
      </c>
      <c r="K26" s="44">
        <v>100</v>
      </c>
      <c r="L26" s="44">
        <v>105</v>
      </c>
      <c r="M26" s="44">
        <v>100</v>
      </c>
      <c r="N26" s="36">
        <f t="shared" si="5"/>
        <v>66.73</v>
      </c>
      <c r="O26" s="46">
        <v>50</v>
      </c>
      <c r="P26" s="44">
        <v>55</v>
      </c>
      <c r="Q26" s="46">
        <v>60</v>
      </c>
      <c r="R26" s="44"/>
      <c r="S26" s="44">
        <v>55</v>
      </c>
      <c r="T26" s="36">
        <f t="shared" si="2"/>
        <v>36.701500000000003</v>
      </c>
      <c r="U26" s="36">
        <f t="shared" si="3"/>
        <v>155</v>
      </c>
      <c r="V26" s="36">
        <f t="shared" si="4"/>
        <v>103.4315</v>
      </c>
      <c r="W26" s="36">
        <v>1</v>
      </c>
    </row>
    <row r="27" spans="1:23" x14ac:dyDescent="0.25">
      <c r="A27" s="47" t="s">
        <v>78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23" x14ac:dyDescent="0.25">
      <c r="A28" s="36"/>
      <c r="B28" s="26">
        <v>75</v>
      </c>
      <c r="C28" s="26" t="s">
        <v>50</v>
      </c>
      <c r="D28" s="26" t="s">
        <v>25</v>
      </c>
      <c r="E28" s="26" t="s">
        <v>54</v>
      </c>
      <c r="F28" s="26" t="s">
        <v>40</v>
      </c>
      <c r="G28" s="44">
        <v>68.5</v>
      </c>
      <c r="H28" s="44">
        <v>0.71640000000000004</v>
      </c>
      <c r="I28" s="44">
        <v>90</v>
      </c>
      <c r="J28" s="44">
        <v>100</v>
      </c>
      <c r="K28" s="44">
        <v>105</v>
      </c>
      <c r="L28" s="44"/>
      <c r="M28" s="44">
        <v>105</v>
      </c>
      <c r="N28" s="36">
        <f>H28*M28</f>
        <v>75.222000000000008</v>
      </c>
      <c r="O28" s="44">
        <v>50</v>
      </c>
      <c r="P28" s="44">
        <v>60</v>
      </c>
      <c r="Q28" s="44">
        <v>65</v>
      </c>
      <c r="R28" s="44"/>
      <c r="S28" s="44">
        <v>65</v>
      </c>
      <c r="T28" s="36">
        <f t="shared" si="2"/>
        <v>46.566000000000003</v>
      </c>
      <c r="U28" s="36">
        <f t="shared" si="3"/>
        <v>170</v>
      </c>
      <c r="V28" s="36">
        <f t="shared" si="4"/>
        <v>121.78800000000001</v>
      </c>
      <c r="W28" s="36">
        <v>1</v>
      </c>
    </row>
    <row r="29" spans="1:23" x14ac:dyDescent="0.25">
      <c r="A29" s="36"/>
      <c r="B29" s="44">
        <v>75</v>
      </c>
      <c r="C29" s="26" t="s">
        <v>33</v>
      </c>
      <c r="D29" s="26" t="s">
        <v>49</v>
      </c>
      <c r="E29" s="43">
        <v>36888</v>
      </c>
      <c r="F29" s="26" t="s">
        <v>40</v>
      </c>
      <c r="G29" s="44">
        <v>74.8</v>
      </c>
      <c r="H29" s="44">
        <v>0.65590000000000004</v>
      </c>
      <c r="I29" s="44">
        <v>100</v>
      </c>
      <c r="J29" s="44">
        <v>110</v>
      </c>
      <c r="K29" s="44">
        <v>115</v>
      </c>
      <c r="L29" s="44">
        <v>120</v>
      </c>
      <c r="M29" s="44">
        <v>115</v>
      </c>
      <c r="N29" s="36">
        <f t="shared" ref="N29:N32" si="6">H29*M29</f>
        <v>75.4285</v>
      </c>
      <c r="O29" s="44">
        <v>55</v>
      </c>
      <c r="P29" s="44">
        <v>60</v>
      </c>
      <c r="Q29" s="44">
        <v>65</v>
      </c>
      <c r="R29" s="46">
        <v>70</v>
      </c>
      <c r="S29" s="44">
        <v>65</v>
      </c>
      <c r="T29" s="36">
        <f t="shared" si="2"/>
        <v>42.633500000000005</v>
      </c>
      <c r="U29" s="36">
        <f t="shared" si="3"/>
        <v>180</v>
      </c>
      <c r="V29" s="36">
        <f t="shared" si="4"/>
        <v>118.06200000000001</v>
      </c>
      <c r="W29" s="36">
        <v>2</v>
      </c>
    </row>
    <row r="30" spans="1:23" x14ac:dyDescent="0.25">
      <c r="A30" s="36"/>
      <c r="B30" s="36"/>
      <c r="C30" s="36"/>
      <c r="D30" s="36"/>
      <c r="E30" s="36"/>
      <c r="F30" s="36"/>
      <c r="G30" s="44"/>
      <c r="H30" s="44"/>
      <c r="I30" s="36"/>
      <c r="J30" s="36"/>
      <c r="K30" s="36"/>
      <c r="L30" s="36"/>
      <c r="M30" s="36"/>
      <c r="N30" s="36">
        <f t="shared" si="6"/>
        <v>0</v>
      </c>
      <c r="O30" s="36"/>
      <c r="P30" s="36"/>
      <c r="Q30" s="36"/>
      <c r="R30" s="36"/>
      <c r="S30" s="36"/>
      <c r="T30" s="36">
        <f t="shared" si="2"/>
        <v>0</v>
      </c>
      <c r="U30" s="36">
        <f t="shared" si="3"/>
        <v>0</v>
      </c>
      <c r="V30" s="36">
        <f t="shared" si="4"/>
        <v>0</v>
      </c>
      <c r="W30" s="36"/>
    </row>
    <row r="31" spans="1:23" x14ac:dyDescent="0.25">
      <c r="A31" s="36"/>
      <c r="B31" s="36"/>
      <c r="C31" s="36"/>
      <c r="D31" s="36"/>
      <c r="E31" s="36"/>
      <c r="F31" s="36"/>
      <c r="G31" s="44"/>
      <c r="H31" s="44"/>
      <c r="I31" s="36"/>
      <c r="J31" s="36"/>
      <c r="K31" s="36"/>
      <c r="L31" s="36"/>
      <c r="M31" s="36"/>
      <c r="N31" s="36">
        <f t="shared" si="6"/>
        <v>0</v>
      </c>
      <c r="O31" s="36"/>
      <c r="P31" s="36"/>
      <c r="Q31" s="36"/>
      <c r="R31" s="36"/>
      <c r="S31" s="36"/>
      <c r="T31" s="36">
        <f t="shared" si="2"/>
        <v>0</v>
      </c>
      <c r="U31" s="36">
        <f t="shared" si="3"/>
        <v>0</v>
      </c>
      <c r="V31" s="36">
        <f t="shared" si="4"/>
        <v>0</v>
      </c>
      <c r="W31" s="36"/>
    </row>
    <row r="32" spans="1:23" x14ac:dyDescent="0.25">
      <c r="A32" s="36"/>
      <c r="B32" s="36"/>
      <c r="C32" s="36"/>
      <c r="D32" s="36"/>
      <c r="E32" s="36"/>
      <c r="F32" s="36"/>
      <c r="G32" s="44"/>
      <c r="H32" s="44"/>
      <c r="I32" s="36"/>
      <c r="J32" s="36"/>
      <c r="K32" s="36"/>
      <c r="L32" s="36"/>
      <c r="M32" s="36"/>
      <c r="N32" s="36">
        <f t="shared" si="6"/>
        <v>0</v>
      </c>
      <c r="O32" s="36"/>
      <c r="P32" s="36"/>
      <c r="Q32" s="36"/>
      <c r="R32" s="36"/>
      <c r="S32" s="36"/>
      <c r="T32" s="36">
        <f t="shared" si="2"/>
        <v>0</v>
      </c>
      <c r="U32" s="36">
        <f t="shared" si="3"/>
        <v>0</v>
      </c>
      <c r="V32" s="36">
        <f t="shared" si="4"/>
        <v>0</v>
      </c>
      <c r="W32" s="36"/>
    </row>
    <row r="33" spans="1:23" x14ac:dyDescent="0.25">
      <c r="A33" s="47" t="s">
        <v>80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9"/>
    </row>
    <row r="34" spans="1:23" x14ac:dyDescent="0.25">
      <c r="A34" s="36"/>
      <c r="B34" s="44">
        <v>90</v>
      </c>
      <c r="C34" s="44" t="s">
        <v>24</v>
      </c>
      <c r="D34" s="36" t="s">
        <v>25</v>
      </c>
      <c r="E34" s="42">
        <v>28519</v>
      </c>
      <c r="F34" s="26" t="s">
        <v>31</v>
      </c>
      <c r="G34" s="44">
        <v>89.9</v>
      </c>
      <c r="H34" s="44">
        <v>0.5857</v>
      </c>
      <c r="I34" s="44">
        <v>115</v>
      </c>
      <c r="J34" s="44">
        <v>120</v>
      </c>
      <c r="K34" s="44">
        <v>125</v>
      </c>
      <c r="L34" s="44"/>
      <c r="M34" s="44">
        <v>120</v>
      </c>
      <c r="N34" s="36">
        <f>H34*M34</f>
        <v>70.284000000000006</v>
      </c>
      <c r="O34" s="44">
        <v>55</v>
      </c>
      <c r="P34" s="46">
        <v>65</v>
      </c>
      <c r="Q34" s="46">
        <v>65</v>
      </c>
      <c r="R34" s="44"/>
      <c r="S34" s="44">
        <v>55</v>
      </c>
      <c r="T34" s="36">
        <f t="shared" si="2"/>
        <v>32.213500000000003</v>
      </c>
      <c r="U34" s="36">
        <f t="shared" si="3"/>
        <v>175</v>
      </c>
      <c r="V34" s="36">
        <f t="shared" si="4"/>
        <v>102.4975</v>
      </c>
      <c r="W34" s="36">
        <v>1</v>
      </c>
    </row>
    <row r="35" spans="1:23" x14ac:dyDescent="0.25">
      <c r="A35" s="47" t="s">
        <v>79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9"/>
    </row>
    <row r="36" spans="1:23" x14ac:dyDescent="0.25">
      <c r="A36" s="36"/>
      <c r="B36" s="26">
        <v>110</v>
      </c>
      <c r="C36" s="26" t="s">
        <v>60</v>
      </c>
      <c r="D36" s="26"/>
      <c r="E36" s="26" t="s">
        <v>63</v>
      </c>
      <c r="F36" s="26" t="s">
        <v>81</v>
      </c>
      <c r="G36" s="44">
        <v>103.6</v>
      </c>
      <c r="H36" s="44">
        <v>0.54630000000000001</v>
      </c>
      <c r="I36" s="44">
        <v>165</v>
      </c>
      <c r="J36" s="44">
        <v>175</v>
      </c>
      <c r="K36" s="46">
        <v>180</v>
      </c>
      <c r="L36" s="44"/>
      <c r="M36" s="44">
        <v>175</v>
      </c>
      <c r="N36" s="36">
        <f t="shared" ref="N36:N39" si="7">H36*M36</f>
        <v>95.602500000000006</v>
      </c>
      <c r="O36" s="44">
        <v>60</v>
      </c>
      <c r="P36" s="44">
        <v>75</v>
      </c>
      <c r="Q36" s="44">
        <v>80</v>
      </c>
      <c r="R36" s="44"/>
      <c r="S36" s="44">
        <v>80</v>
      </c>
      <c r="T36" s="36">
        <f t="shared" si="2"/>
        <v>43.704000000000001</v>
      </c>
      <c r="U36" s="36">
        <f t="shared" si="3"/>
        <v>255</v>
      </c>
      <c r="V36" s="36">
        <f t="shared" si="4"/>
        <v>139.3065</v>
      </c>
      <c r="W36" s="36">
        <v>1</v>
      </c>
    </row>
    <row r="37" spans="1:23" x14ac:dyDescent="0.25">
      <c r="A37" s="36"/>
      <c r="B37" s="26">
        <v>100</v>
      </c>
      <c r="C37" s="26" t="s">
        <v>71</v>
      </c>
      <c r="D37" s="26" t="s">
        <v>72</v>
      </c>
      <c r="E37" s="26" t="s">
        <v>74</v>
      </c>
      <c r="F37" s="26" t="s">
        <v>81</v>
      </c>
      <c r="G37" s="44">
        <v>100</v>
      </c>
      <c r="H37" s="44">
        <v>0.55400000000000005</v>
      </c>
      <c r="I37" s="44">
        <v>110</v>
      </c>
      <c r="J37" s="44">
        <v>120</v>
      </c>
      <c r="K37" s="44">
        <v>135</v>
      </c>
      <c r="L37" s="44"/>
      <c r="M37" s="44">
        <v>135</v>
      </c>
      <c r="N37" s="36">
        <f t="shared" si="7"/>
        <v>74.790000000000006</v>
      </c>
      <c r="O37" s="44">
        <v>60</v>
      </c>
      <c r="P37" s="44">
        <v>75</v>
      </c>
      <c r="Q37" s="46">
        <v>80</v>
      </c>
      <c r="R37" s="44">
        <v>80</v>
      </c>
      <c r="S37" s="44">
        <v>75</v>
      </c>
      <c r="T37" s="36">
        <f t="shared" si="2"/>
        <v>41.550000000000004</v>
      </c>
      <c r="U37" s="36">
        <f t="shared" si="3"/>
        <v>210</v>
      </c>
      <c r="V37" s="36">
        <f t="shared" si="4"/>
        <v>116.34</v>
      </c>
      <c r="W37" s="36">
        <v>2</v>
      </c>
    </row>
    <row r="38" spans="1:23" x14ac:dyDescent="0.25">
      <c r="A38" s="36"/>
      <c r="B38" s="26">
        <v>67.5</v>
      </c>
      <c r="C38" s="26" t="s">
        <v>64</v>
      </c>
      <c r="D38" s="26" t="s">
        <v>65</v>
      </c>
      <c r="E38" s="26" t="s">
        <v>67</v>
      </c>
      <c r="F38" s="26" t="s">
        <v>81</v>
      </c>
      <c r="G38" s="44">
        <v>65.5</v>
      </c>
      <c r="H38" s="45">
        <v>0.746</v>
      </c>
      <c r="I38" s="46">
        <v>80</v>
      </c>
      <c r="J38" s="44">
        <v>85</v>
      </c>
      <c r="K38" s="46">
        <v>92.5</v>
      </c>
      <c r="L38" s="44"/>
      <c r="M38" s="44">
        <v>85</v>
      </c>
      <c r="N38" s="36">
        <f t="shared" si="7"/>
        <v>63.41</v>
      </c>
      <c r="O38" s="44">
        <v>0</v>
      </c>
      <c r="P38" s="44">
        <v>0</v>
      </c>
      <c r="Q38" s="44">
        <v>0</v>
      </c>
      <c r="R38" s="44"/>
      <c r="S38" s="44">
        <v>0</v>
      </c>
      <c r="T38" s="36">
        <f t="shared" si="2"/>
        <v>0</v>
      </c>
      <c r="U38" s="36">
        <f t="shared" si="3"/>
        <v>85</v>
      </c>
      <c r="V38" s="36">
        <f t="shared" si="4"/>
        <v>63.41</v>
      </c>
      <c r="W38" s="36"/>
    </row>
    <row r="39" spans="1:23" x14ac:dyDescent="0.25">
      <c r="A39" s="36"/>
      <c r="B39" s="44"/>
      <c r="C39" s="36"/>
      <c r="D39" s="36"/>
      <c r="E39" s="36"/>
      <c r="F39" s="36"/>
      <c r="G39" s="44"/>
      <c r="H39" s="44"/>
      <c r="I39" s="36"/>
      <c r="J39" s="36"/>
      <c r="K39" s="36"/>
      <c r="L39" s="36"/>
      <c r="M39" s="36"/>
      <c r="N39" s="36">
        <f t="shared" si="7"/>
        <v>0</v>
      </c>
      <c r="O39" s="36"/>
      <c r="P39" s="36"/>
      <c r="Q39" s="36"/>
      <c r="R39" s="36"/>
      <c r="S39" s="36"/>
      <c r="T39" s="36">
        <f t="shared" si="2"/>
        <v>0</v>
      </c>
      <c r="U39" s="36">
        <f t="shared" si="3"/>
        <v>0</v>
      </c>
      <c r="V39" s="36">
        <f t="shared" si="4"/>
        <v>0</v>
      </c>
      <c r="W39" s="36"/>
    </row>
    <row r="40" spans="1:23" x14ac:dyDescent="0.25">
      <c r="A40" s="47" t="s">
        <v>21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9"/>
    </row>
    <row r="41" spans="1:2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1:23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1:23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</row>
    <row r="46" spans="1:23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1:23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1:23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  <row r="50" spans="1:23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</row>
    <row r="51" spans="1:23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</row>
  </sheetData>
  <mergeCells count="17">
    <mergeCell ref="A15:V15"/>
    <mergeCell ref="B6:B7"/>
    <mergeCell ref="C6:C7"/>
    <mergeCell ref="D6:D7"/>
    <mergeCell ref="A6:A7"/>
    <mergeCell ref="A8:V8"/>
    <mergeCell ref="O5:T5"/>
    <mergeCell ref="H5:M5"/>
    <mergeCell ref="E6:E7"/>
    <mergeCell ref="F6:F7"/>
    <mergeCell ref="G6:G7"/>
    <mergeCell ref="H6:H7"/>
    <mergeCell ref="A33:V33"/>
    <mergeCell ref="A40:V40"/>
    <mergeCell ref="A35:V35"/>
    <mergeCell ref="A27:V27"/>
    <mergeCell ref="A22:V2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35"/>
  <sheetViews>
    <sheetView workbookViewId="0">
      <pane ySplit="7" topLeftCell="A8" activePane="bottomLeft" state="frozen"/>
      <selection pane="bottomLeft" activeCell="W10" sqref="W10"/>
    </sheetView>
  </sheetViews>
  <sheetFormatPr defaultRowHeight="15" x14ac:dyDescent="0.25"/>
  <cols>
    <col min="3" max="3" width="20.42578125" customWidth="1"/>
    <col min="5" max="5" width="13.7109375" customWidth="1"/>
    <col min="6" max="6" width="12.5703125" customWidth="1"/>
  </cols>
  <sheetData>
    <row r="4" spans="1:23" x14ac:dyDescent="0.25">
      <c r="H4" s="59" t="s">
        <v>22</v>
      </c>
      <c r="I4" s="59"/>
      <c r="J4" s="59"/>
      <c r="K4" s="59"/>
      <c r="L4" s="59"/>
      <c r="M4" s="59"/>
      <c r="N4" s="59"/>
      <c r="O4" s="59"/>
    </row>
    <row r="5" spans="1:23" ht="15.75" thickBot="1" x14ac:dyDescent="0.3">
      <c r="H5" s="60"/>
      <c r="I5" s="60"/>
      <c r="J5" s="60"/>
      <c r="K5" s="60"/>
      <c r="L5" s="60"/>
      <c r="M5" s="60"/>
      <c r="N5" s="60"/>
      <c r="O5" s="60"/>
    </row>
    <row r="6" spans="1:23" ht="38.25" x14ac:dyDescent="0.25">
      <c r="A6" s="56" t="s">
        <v>2</v>
      </c>
      <c r="B6" s="54" t="s">
        <v>3</v>
      </c>
      <c r="C6" s="54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5" t="s">
        <v>9</v>
      </c>
      <c r="I6" s="22"/>
      <c r="J6" s="22"/>
      <c r="K6" s="22"/>
      <c r="L6" s="22"/>
      <c r="M6" s="22"/>
      <c r="N6" s="22"/>
      <c r="O6" s="17">
        <v>1</v>
      </c>
      <c r="P6" s="17">
        <v>2</v>
      </c>
      <c r="Q6" s="17">
        <v>3</v>
      </c>
      <c r="R6" s="17">
        <v>4</v>
      </c>
      <c r="S6" s="17" t="s">
        <v>10</v>
      </c>
      <c r="T6" s="18" t="s">
        <v>9</v>
      </c>
      <c r="U6" s="24" t="s">
        <v>11</v>
      </c>
      <c r="V6" s="25" t="s">
        <v>12</v>
      </c>
      <c r="W6" s="40" t="s">
        <v>2</v>
      </c>
    </row>
    <row r="7" spans="1:23" x14ac:dyDescent="0.25">
      <c r="A7" s="57"/>
      <c r="B7" s="61"/>
      <c r="C7" s="61"/>
      <c r="D7" s="61"/>
      <c r="E7" s="61"/>
      <c r="F7" s="61"/>
      <c r="G7" s="61"/>
      <c r="H7" s="62"/>
      <c r="I7" s="28">
        <v>1</v>
      </c>
      <c r="J7" s="28">
        <v>2</v>
      </c>
      <c r="K7" s="28">
        <v>3</v>
      </c>
      <c r="L7" s="28">
        <v>4</v>
      </c>
      <c r="M7" s="28" t="s">
        <v>10</v>
      </c>
      <c r="N7" s="29" t="s">
        <v>9</v>
      </c>
      <c r="O7" s="30"/>
      <c r="P7" s="30"/>
      <c r="Q7" s="30"/>
      <c r="R7" s="31"/>
      <c r="S7" s="32"/>
      <c r="T7" s="33"/>
      <c r="U7" s="34"/>
      <c r="V7" s="35"/>
      <c r="W7" s="36"/>
    </row>
    <row r="8" spans="1:23" x14ac:dyDescent="0.25">
      <c r="A8" s="36"/>
      <c r="B8" s="26">
        <v>67.5</v>
      </c>
      <c r="C8" s="26" t="s">
        <v>68</v>
      </c>
      <c r="D8" s="26" t="s">
        <v>65</v>
      </c>
      <c r="E8" s="26" t="s">
        <v>75</v>
      </c>
      <c r="F8" s="26" t="s">
        <v>62</v>
      </c>
      <c r="G8" s="44">
        <v>64.2</v>
      </c>
      <c r="H8" s="44">
        <v>0.8105</v>
      </c>
      <c r="I8" s="44">
        <v>20</v>
      </c>
      <c r="J8" s="44">
        <v>25</v>
      </c>
      <c r="K8" s="46">
        <v>30</v>
      </c>
      <c r="L8" s="44"/>
      <c r="M8" s="44">
        <v>25</v>
      </c>
      <c r="N8" s="36">
        <f>H8*M8</f>
        <v>20.262499999999999</v>
      </c>
      <c r="O8" s="36"/>
      <c r="P8" s="36"/>
      <c r="Q8" s="36"/>
      <c r="R8" s="36"/>
      <c r="S8" s="36"/>
      <c r="T8" s="36"/>
      <c r="U8" s="36"/>
      <c r="V8" s="36"/>
      <c r="W8" s="26">
        <v>2</v>
      </c>
    </row>
    <row r="9" spans="1:23" x14ac:dyDescent="0.25">
      <c r="A9" s="36"/>
      <c r="B9" s="26">
        <v>60</v>
      </c>
      <c r="C9" s="26" t="s">
        <v>69</v>
      </c>
      <c r="D9" s="26" t="s">
        <v>65</v>
      </c>
      <c r="E9" s="26" t="s">
        <v>73</v>
      </c>
      <c r="F9" s="26" t="s">
        <v>62</v>
      </c>
      <c r="G9" s="44">
        <v>60</v>
      </c>
      <c r="H9" s="44">
        <v>0.86280000000000001</v>
      </c>
      <c r="I9" s="44">
        <v>20</v>
      </c>
      <c r="J9" s="44">
        <v>25</v>
      </c>
      <c r="K9" s="44">
        <v>30</v>
      </c>
      <c r="L9" s="44"/>
      <c r="M9" s="44">
        <v>30</v>
      </c>
      <c r="N9" s="36">
        <f>H9*M9</f>
        <v>25.884</v>
      </c>
      <c r="O9" s="36"/>
      <c r="P9" s="36"/>
      <c r="Q9" s="36"/>
      <c r="R9" s="36"/>
      <c r="S9" s="36"/>
      <c r="T9" s="36"/>
      <c r="U9" s="36"/>
      <c r="V9" s="36"/>
      <c r="W9" s="26">
        <v>1</v>
      </c>
    </row>
    <row r="10" spans="1:23" x14ac:dyDescent="0.25">
      <c r="A10" s="36"/>
      <c r="B10" s="36"/>
      <c r="C10" s="36"/>
      <c r="D10" s="36"/>
      <c r="E10" s="36"/>
      <c r="F10" s="36"/>
      <c r="G10" s="44"/>
      <c r="H10" s="44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x14ac:dyDescent="0.25">
      <c r="A11" s="36"/>
      <c r="B11" s="36"/>
      <c r="C11" s="36"/>
      <c r="D11" s="36"/>
      <c r="E11" s="36"/>
      <c r="F11" s="36"/>
      <c r="G11" s="44"/>
      <c r="H11" s="44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x14ac:dyDescent="0.25">
      <c r="A12" s="36"/>
      <c r="B12" s="36"/>
      <c r="C12" s="36"/>
      <c r="D12" s="36"/>
      <c r="E12" s="36"/>
      <c r="F12" s="36"/>
      <c r="G12" s="44"/>
      <c r="H12" s="44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x14ac:dyDescent="0.25">
      <c r="A13" s="36"/>
      <c r="B13" s="36"/>
      <c r="C13" s="36"/>
      <c r="D13" s="36"/>
      <c r="E13" s="36"/>
      <c r="F13" s="36"/>
      <c r="G13" s="44"/>
      <c r="H13" s="44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 x14ac:dyDescent="0.25">
      <c r="A14" s="36"/>
      <c r="B14" s="36"/>
      <c r="C14" s="36"/>
      <c r="D14" s="36"/>
      <c r="E14" s="36"/>
      <c r="F14" s="36"/>
      <c r="G14" s="44"/>
      <c r="H14" s="44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x14ac:dyDescent="0.25">
      <c r="A15" s="36"/>
      <c r="B15" s="36"/>
      <c r="C15" s="36"/>
      <c r="D15" s="36"/>
      <c r="E15" s="36"/>
      <c r="F15" s="36"/>
      <c r="G15" s="44"/>
      <c r="H15" s="44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1:23" x14ac:dyDescent="0.25">
      <c r="A16" s="36"/>
      <c r="B16" s="36"/>
      <c r="C16" s="36"/>
      <c r="D16" s="36"/>
      <c r="E16" s="36"/>
      <c r="F16" s="36"/>
      <c r="G16" s="44"/>
      <c r="H16" s="44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x14ac:dyDescent="0.25">
      <c r="A17" s="36"/>
      <c r="B17" s="36"/>
      <c r="C17" s="36"/>
      <c r="D17" s="36"/>
      <c r="E17" s="36"/>
      <c r="F17" s="36"/>
      <c r="G17" s="44"/>
      <c r="H17" s="44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spans="1:23" x14ac:dyDescent="0.25">
      <c r="A18" s="36"/>
      <c r="B18" s="36"/>
      <c r="C18" s="36"/>
      <c r="D18" s="36"/>
      <c r="E18" s="36"/>
      <c r="F18" s="36"/>
      <c r="G18" s="44"/>
      <c r="H18" s="44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x14ac:dyDescent="0.25">
      <c r="A19" s="36"/>
      <c r="B19" s="36"/>
      <c r="C19" s="36"/>
      <c r="D19" s="36"/>
      <c r="E19" s="36"/>
      <c r="F19" s="36"/>
      <c r="G19" s="44"/>
      <c r="H19" s="44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pans="1:23" x14ac:dyDescent="0.25">
      <c r="A20" s="36"/>
      <c r="B20" s="36"/>
      <c r="C20" s="36"/>
      <c r="D20" s="36"/>
      <c r="E20" s="36"/>
      <c r="F20" s="36"/>
      <c r="G20" s="44"/>
      <c r="H20" s="44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x14ac:dyDescent="0.25">
      <c r="A21" s="36"/>
      <c r="B21" s="36"/>
      <c r="C21" s="36"/>
      <c r="D21" s="36"/>
      <c r="E21" s="36"/>
      <c r="F21" s="36"/>
      <c r="G21" s="44"/>
      <c r="H21" s="44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</row>
    <row r="22" spans="1:23" x14ac:dyDescent="0.25">
      <c r="A22" s="36"/>
      <c r="B22" s="36"/>
      <c r="C22" s="36"/>
      <c r="D22" s="36"/>
      <c r="E22" s="36"/>
      <c r="F22" s="36"/>
      <c r="G22" s="44"/>
      <c r="H22" s="44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x14ac:dyDescent="0.25">
      <c r="A23" s="36"/>
      <c r="B23" s="36"/>
      <c r="C23" s="36"/>
      <c r="D23" s="36"/>
      <c r="E23" s="36"/>
      <c r="F23" s="36"/>
      <c r="G23" s="44"/>
      <c r="H23" s="44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 spans="1:23" x14ac:dyDescent="0.25">
      <c r="A24" s="36"/>
      <c r="B24" s="36"/>
      <c r="C24" s="36"/>
      <c r="D24" s="36"/>
      <c r="E24" s="36"/>
      <c r="F24" s="36"/>
      <c r="G24" s="44"/>
      <c r="H24" s="44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x14ac:dyDescent="0.25">
      <c r="A25" s="36"/>
      <c r="B25" s="36"/>
      <c r="C25" s="36"/>
      <c r="D25" s="36"/>
      <c r="E25" s="36"/>
      <c r="F25" s="36"/>
      <c r="G25" s="44"/>
      <c r="H25" s="44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1:23" x14ac:dyDescent="0.25">
      <c r="A26" s="36"/>
      <c r="B26" s="36"/>
      <c r="C26" s="36"/>
      <c r="D26" s="36"/>
      <c r="E26" s="36"/>
      <c r="F26" s="36"/>
      <c r="G26" s="44"/>
      <c r="H26" s="44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x14ac:dyDescent="0.25">
      <c r="A27" s="36"/>
      <c r="B27" s="36"/>
      <c r="C27" s="36"/>
      <c r="D27" s="36"/>
      <c r="E27" s="36"/>
      <c r="F27" s="36"/>
      <c r="G27" s="44"/>
      <c r="H27" s="4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1:23" x14ac:dyDescent="0.25">
      <c r="A28" s="36"/>
      <c r="B28" s="36"/>
      <c r="C28" s="36"/>
      <c r="D28" s="36"/>
      <c r="E28" s="36"/>
      <c r="F28" s="36"/>
      <c r="G28" s="44"/>
      <c r="H28" s="44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x14ac:dyDescent="0.25">
      <c r="A29" s="36"/>
      <c r="B29" s="36"/>
      <c r="C29" s="36"/>
      <c r="D29" s="36"/>
      <c r="E29" s="36"/>
      <c r="F29" s="36"/>
      <c r="G29" s="44"/>
      <c r="H29" s="44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1:23" x14ac:dyDescent="0.25">
      <c r="A30" s="36"/>
      <c r="B30" s="36"/>
      <c r="C30" s="36"/>
      <c r="D30" s="36"/>
      <c r="E30" s="36"/>
      <c r="F30" s="36"/>
      <c r="G30" s="44"/>
      <c r="H30" s="44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x14ac:dyDescent="0.25">
      <c r="A31" s="36"/>
      <c r="B31" s="36"/>
      <c r="C31" s="36"/>
      <c r="D31" s="36"/>
      <c r="E31" s="36"/>
      <c r="F31" s="36"/>
      <c r="G31" s="44"/>
      <c r="H31" s="44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x14ac:dyDescent="0.25">
      <c r="A32" s="36"/>
      <c r="B32" s="36"/>
      <c r="C32" s="36"/>
      <c r="D32" s="36"/>
      <c r="E32" s="36"/>
      <c r="F32" s="36"/>
      <c r="G32" s="44"/>
      <c r="H32" s="44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x14ac:dyDescent="0.25">
      <c r="A33" s="36"/>
      <c r="B33" s="36"/>
      <c r="C33" s="36"/>
      <c r="D33" s="36"/>
      <c r="E33" s="36"/>
      <c r="F33" s="36"/>
      <c r="G33" s="44"/>
      <c r="H33" s="44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x14ac:dyDescent="0.25">
      <c r="A34" s="36"/>
      <c r="B34" s="36"/>
      <c r="C34" s="36"/>
      <c r="D34" s="36"/>
      <c r="E34" s="36"/>
      <c r="F34" s="36"/>
      <c r="G34" s="44"/>
      <c r="H34" s="44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x14ac:dyDescent="0.25">
      <c r="A35" s="36"/>
      <c r="B35" s="36"/>
      <c r="C35" s="36"/>
      <c r="D35" s="36"/>
      <c r="E35" s="36"/>
      <c r="F35" s="36"/>
      <c r="G35" s="44"/>
      <c r="H35" s="44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</sheetData>
  <mergeCells count="9">
    <mergeCell ref="H4:O5"/>
    <mergeCell ref="G6:G7"/>
    <mergeCell ref="H6:H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34"/>
  <sheetViews>
    <sheetView workbookViewId="0">
      <selection activeCell="W9" sqref="W9"/>
    </sheetView>
  </sheetViews>
  <sheetFormatPr defaultRowHeight="15" x14ac:dyDescent="0.25"/>
  <cols>
    <col min="3" max="3" width="18.140625" customWidth="1"/>
    <col min="4" max="4" width="12" customWidth="1"/>
    <col min="5" max="5" width="14.42578125" customWidth="1"/>
  </cols>
  <sheetData>
    <row r="5" spans="1:23" x14ac:dyDescent="0.25">
      <c r="G5" s="59" t="s">
        <v>23</v>
      </c>
      <c r="H5" s="65"/>
      <c r="I5" s="65"/>
      <c r="J5" s="65"/>
      <c r="K5" s="65"/>
      <c r="L5" s="65"/>
      <c r="M5" s="65"/>
      <c r="N5" s="65"/>
    </row>
    <row r="6" spans="1:23" ht="15.75" thickBot="1" x14ac:dyDescent="0.3">
      <c r="G6" s="66"/>
      <c r="H6" s="66"/>
      <c r="I6" s="66"/>
      <c r="J6" s="66"/>
      <c r="K6" s="66"/>
      <c r="L6" s="66"/>
      <c r="M6" s="66"/>
      <c r="N6" s="66"/>
    </row>
    <row r="7" spans="1:23" ht="38.25" x14ac:dyDescent="0.25">
      <c r="A7" s="56" t="s">
        <v>2</v>
      </c>
      <c r="B7" s="54" t="s">
        <v>3</v>
      </c>
      <c r="C7" s="54" t="s">
        <v>4</v>
      </c>
      <c r="D7" s="54" t="s">
        <v>5</v>
      </c>
      <c r="E7" s="54" t="s">
        <v>6</v>
      </c>
      <c r="F7" s="54" t="s">
        <v>7</v>
      </c>
      <c r="G7" s="54" t="s">
        <v>8</v>
      </c>
      <c r="H7" s="55" t="s">
        <v>9</v>
      </c>
      <c r="I7" s="22"/>
      <c r="J7" s="22"/>
      <c r="K7" s="22"/>
      <c r="L7" s="22"/>
      <c r="M7" s="22"/>
      <c r="N7" s="22"/>
      <c r="O7" s="17">
        <v>1</v>
      </c>
      <c r="P7" s="17">
        <v>2</v>
      </c>
      <c r="Q7" s="17">
        <v>3</v>
      </c>
      <c r="R7" s="17">
        <v>4</v>
      </c>
      <c r="S7" s="17" t="s">
        <v>10</v>
      </c>
      <c r="T7" s="18" t="s">
        <v>9</v>
      </c>
      <c r="U7" s="24" t="s">
        <v>11</v>
      </c>
      <c r="V7" s="25" t="s">
        <v>12</v>
      </c>
      <c r="W7" s="63" t="s">
        <v>2</v>
      </c>
    </row>
    <row r="8" spans="1:23" x14ac:dyDescent="0.25">
      <c r="A8" s="57"/>
      <c r="B8" s="61"/>
      <c r="C8" s="61"/>
      <c r="D8" s="61"/>
      <c r="E8" s="61"/>
      <c r="F8" s="61"/>
      <c r="G8" s="61"/>
      <c r="H8" s="62"/>
      <c r="I8" s="28">
        <v>1</v>
      </c>
      <c r="J8" s="28">
        <v>2</v>
      </c>
      <c r="K8" s="28">
        <v>3</v>
      </c>
      <c r="L8" s="28">
        <v>4</v>
      </c>
      <c r="M8" s="28" t="s">
        <v>10</v>
      </c>
      <c r="N8" s="29" t="s">
        <v>9</v>
      </c>
      <c r="O8" s="30"/>
      <c r="P8" s="30"/>
      <c r="Q8" s="30"/>
      <c r="R8" s="31"/>
      <c r="S8" s="32"/>
      <c r="T8" s="33"/>
      <c r="U8" s="34"/>
      <c r="V8" s="35"/>
      <c r="W8" s="64"/>
    </row>
    <row r="9" spans="1:23" x14ac:dyDescent="0.25">
      <c r="A9" s="36"/>
      <c r="B9" s="26">
        <v>75</v>
      </c>
      <c r="C9" s="26" t="s">
        <v>58</v>
      </c>
      <c r="D9" s="26" t="s">
        <v>25</v>
      </c>
      <c r="E9" s="26" t="s">
        <v>59</v>
      </c>
      <c r="F9" s="26" t="s">
        <v>40</v>
      </c>
      <c r="G9" s="44">
        <v>70</v>
      </c>
      <c r="H9" s="44">
        <v>0.70309999999999995</v>
      </c>
      <c r="I9" s="44">
        <v>35</v>
      </c>
      <c r="J9" s="44">
        <v>40</v>
      </c>
      <c r="K9" s="44">
        <v>45</v>
      </c>
      <c r="L9" s="46">
        <v>50</v>
      </c>
      <c r="M9" s="44">
        <v>45</v>
      </c>
      <c r="N9" s="36">
        <f>H9*M9</f>
        <v>31.639499999999998</v>
      </c>
      <c r="O9" s="36"/>
      <c r="P9" s="36"/>
      <c r="Q9" s="36"/>
      <c r="R9" s="36"/>
      <c r="S9" s="36"/>
      <c r="T9" s="36"/>
      <c r="U9" s="36"/>
      <c r="V9" s="36"/>
      <c r="W9" s="26">
        <v>1</v>
      </c>
    </row>
    <row r="10" spans="1:23" x14ac:dyDescent="0.25">
      <c r="A10" s="36"/>
      <c r="B10" s="36"/>
      <c r="C10" s="36"/>
      <c r="D10" s="36"/>
      <c r="E10" s="36"/>
      <c r="F10" s="36"/>
      <c r="G10" s="44"/>
      <c r="H10" s="44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x14ac:dyDescent="0.25">
      <c r="A11" s="36"/>
      <c r="B11" s="36"/>
      <c r="C11" s="36"/>
      <c r="D11" s="36"/>
      <c r="E11" s="36"/>
      <c r="F11" s="36"/>
      <c r="G11" s="44"/>
      <c r="H11" s="44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x14ac:dyDescent="0.25">
      <c r="A12" s="36"/>
      <c r="B12" s="36"/>
      <c r="C12" s="36"/>
      <c r="D12" s="36"/>
      <c r="E12" s="36"/>
      <c r="F12" s="36"/>
      <c r="G12" s="44"/>
      <c r="H12" s="44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x14ac:dyDescent="0.25">
      <c r="A13" s="36"/>
      <c r="B13" s="36"/>
      <c r="C13" s="36"/>
      <c r="D13" s="36"/>
      <c r="E13" s="36"/>
      <c r="F13" s="36"/>
      <c r="G13" s="44"/>
      <c r="H13" s="44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 x14ac:dyDescent="0.25">
      <c r="A14" s="36"/>
      <c r="B14" s="36"/>
      <c r="C14" s="36"/>
      <c r="D14" s="36"/>
      <c r="E14" s="36"/>
      <c r="F14" s="36"/>
      <c r="G14" s="44"/>
      <c r="H14" s="44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x14ac:dyDescent="0.25">
      <c r="A15" s="36"/>
      <c r="B15" s="36"/>
      <c r="C15" s="36"/>
      <c r="D15" s="36"/>
      <c r="E15" s="36"/>
      <c r="F15" s="36"/>
      <c r="G15" s="44"/>
      <c r="H15" s="44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1:23" x14ac:dyDescent="0.25">
      <c r="A16" s="36"/>
      <c r="B16" s="36"/>
      <c r="C16" s="36"/>
      <c r="D16" s="36"/>
      <c r="E16" s="36"/>
      <c r="F16" s="36"/>
      <c r="G16" s="44"/>
      <c r="H16" s="44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x14ac:dyDescent="0.25">
      <c r="A17" s="36"/>
      <c r="B17" s="36"/>
      <c r="C17" s="36"/>
      <c r="D17" s="36"/>
      <c r="E17" s="36"/>
      <c r="F17" s="36"/>
      <c r="G17" s="44"/>
      <c r="H17" s="44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spans="1:23" x14ac:dyDescent="0.25">
      <c r="A18" s="36"/>
      <c r="B18" s="36"/>
      <c r="C18" s="36"/>
      <c r="D18" s="36"/>
      <c r="E18" s="36"/>
      <c r="F18" s="36"/>
      <c r="G18" s="44"/>
      <c r="H18" s="44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x14ac:dyDescent="0.25">
      <c r="A19" s="36"/>
      <c r="B19" s="36"/>
      <c r="C19" s="36"/>
      <c r="D19" s="36"/>
      <c r="E19" s="36"/>
      <c r="F19" s="36"/>
      <c r="G19" s="44"/>
      <c r="H19" s="44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pans="1:23" x14ac:dyDescent="0.25">
      <c r="A20" s="36"/>
      <c r="B20" s="36"/>
      <c r="C20" s="36"/>
      <c r="D20" s="36"/>
      <c r="E20" s="36"/>
      <c r="F20" s="36"/>
      <c r="G20" s="44"/>
      <c r="H20" s="44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x14ac:dyDescent="0.25">
      <c r="A21" s="36"/>
      <c r="B21" s="36"/>
      <c r="C21" s="36"/>
      <c r="D21" s="36"/>
      <c r="E21" s="36"/>
      <c r="F21" s="36"/>
      <c r="G21" s="44"/>
      <c r="H21" s="44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</row>
    <row r="22" spans="1:23" x14ac:dyDescent="0.25">
      <c r="A22" s="36"/>
      <c r="B22" s="36"/>
      <c r="C22" s="36"/>
      <c r="D22" s="36"/>
      <c r="E22" s="36"/>
      <c r="F22" s="36"/>
      <c r="G22" s="44"/>
      <c r="H22" s="44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x14ac:dyDescent="0.25">
      <c r="A23" s="36"/>
      <c r="B23" s="36"/>
      <c r="C23" s="36"/>
      <c r="D23" s="36"/>
      <c r="E23" s="36"/>
      <c r="F23" s="36"/>
      <c r="G23" s="44"/>
      <c r="H23" s="44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 spans="1:23" x14ac:dyDescent="0.25">
      <c r="A24" s="36"/>
      <c r="B24" s="36"/>
      <c r="C24" s="36"/>
      <c r="D24" s="36"/>
      <c r="E24" s="36"/>
      <c r="F24" s="36"/>
      <c r="G24" s="44"/>
      <c r="H24" s="44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x14ac:dyDescent="0.25">
      <c r="A25" s="36"/>
      <c r="B25" s="36"/>
      <c r="C25" s="36"/>
      <c r="D25" s="36"/>
      <c r="E25" s="36"/>
      <c r="F25" s="36"/>
      <c r="G25" s="44"/>
      <c r="H25" s="44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1:23" x14ac:dyDescent="0.25">
      <c r="A26" s="36"/>
      <c r="B26" s="36"/>
      <c r="C26" s="36"/>
      <c r="D26" s="36"/>
      <c r="E26" s="36"/>
      <c r="F26" s="36"/>
      <c r="G26" s="44"/>
      <c r="H26" s="44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x14ac:dyDescent="0.25">
      <c r="A27" s="36"/>
      <c r="B27" s="36"/>
      <c r="C27" s="36"/>
      <c r="D27" s="36"/>
      <c r="E27" s="36"/>
      <c r="F27" s="36"/>
      <c r="G27" s="44"/>
      <c r="H27" s="4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1:23" x14ac:dyDescent="0.25">
      <c r="A28" s="36"/>
      <c r="B28" s="36"/>
      <c r="C28" s="36"/>
      <c r="D28" s="36"/>
      <c r="E28" s="36"/>
      <c r="F28" s="36"/>
      <c r="G28" s="44"/>
      <c r="H28" s="44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x14ac:dyDescent="0.25">
      <c r="A29" s="36"/>
      <c r="B29" s="36"/>
      <c r="C29" s="36"/>
      <c r="D29" s="36"/>
      <c r="E29" s="36"/>
      <c r="F29" s="36"/>
      <c r="G29" s="44"/>
      <c r="H29" s="44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1:23" x14ac:dyDescent="0.25">
      <c r="A30" s="36"/>
      <c r="B30" s="36"/>
      <c r="C30" s="36"/>
      <c r="D30" s="36"/>
      <c r="E30" s="36"/>
      <c r="F30" s="36"/>
      <c r="G30" s="44"/>
      <c r="H30" s="44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x14ac:dyDescent="0.25">
      <c r="A31" s="36"/>
      <c r="B31" s="36"/>
      <c r="C31" s="36"/>
      <c r="D31" s="36"/>
      <c r="E31" s="36"/>
      <c r="F31" s="36"/>
      <c r="G31" s="44"/>
      <c r="H31" s="44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x14ac:dyDescent="0.25">
      <c r="A32" s="36"/>
      <c r="B32" s="36"/>
      <c r="C32" s="36"/>
      <c r="D32" s="36"/>
      <c r="E32" s="36"/>
      <c r="F32" s="36"/>
      <c r="G32" s="44"/>
      <c r="H32" s="44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x14ac:dyDescent="0.25">
      <c r="A33" s="36"/>
      <c r="B33" s="36"/>
      <c r="C33" s="36"/>
      <c r="D33" s="36"/>
      <c r="E33" s="36"/>
      <c r="F33" s="36"/>
      <c r="G33" s="44"/>
      <c r="H33" s="44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x14ac:dyDescent="0.25">
      <c r="A34" s="36"/>
      <c r="B34" s="36"/>
      <c r="C34" s="36"/>
      <c r="D34" s="36"/>
      <c r="E34" s="36"/>
      <c r="F34" s="36"/>
      <c r="G34" s="44"/>
      <c r="H34" s="44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</row>
  </sheetData>
  <mergeCells count="10">
    <mergeCell ref="A7:A8"/>
    <mergeCell ref="B7:B8"/>
    <mergeCell ref="C7:C8"/>
    <mergeCell ref="D7:D8"/>
    <mergeCell ref="G5:N6"/>
    <mergeCell ref="W7:W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Список участников</vt:lpstr>
      <vt:lpstr>Двоеборье</vt:lpstr>
      <vt:lpstr>Военный</vt:lpstr>
      <vt:lpstr>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Данил-ПК</dc:creator>
  <cp:lastModifiedBy>NPA</cp:lastModifiedBy>
  <dcterms:created xsi:type="dcterms:W3CDTF">2023-01-12T12:38:18Z</dcterms:created>
  <dcterms:modified xsi:type="dcterms:W3CDTF">2023-01-17T08:47:05Z</dcterms:modified>
</cp:coreProperties>
</file>