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F311A48F-B927-4E4F-9C17-D696802D7B3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писок участников" sheetId="1" r:id="rId1"/>
    <sheet name="ЖИМ" sheetId="2" r:id="rId2"/>
    <sheet name="ТЯГА" sheetId="3" r:id="rId3"/>
    <sheet name="БИЦЕП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N38" i="2"/>
  <c r="N37" i="4"/>
  <c r="N33" i="4"/>
  <c r="N35" i="4"/>
  <c r="N36" i="4"/>
  <c r="N38" i="4"/>
  <c r="N39" i="4"/>
  <c r="N40" i="4"/>
  <c r="N34" i="4"/>
  <c r="N28" i="4"/>
  <c r="N29" i="4"/>
  <c r="N30" i="4"/>
  <c r="N31" i="4"/>
  <c r="N27" i="4"/>
  <c r="N23" i="4"/>
  <c r="N19" i="4"/>
  <c r="N20" i="4"/>
  <c r="N21" i="4"/>
  <c r="N22" i="4"/>
  <c r="N18" i="4"/>
  <c r="N17" i="4"/>
  <c r="N12" i="4"/>
  <c r="N13" i="4"/>
  <c r="N14" i="4"/>
  <c r="N15" i="4"/>
  <c r="N11" i="4"/>
  <c r="N40" i="3"/>
  <c r="N41" i="3"/>
  <c r="N43" i="3"/>
  <c r="N44" i="3"/>
  <c r="N45" i="3"/>
  <c r="N46" i="3"/>
  <c r="N42" i="3"/>
  <c r="N35" i="3"/>
  <c r="N36" i="3"/>
  <c r="N37" i="3"/>
  <c r="N38" i="3"/>
  <c r="N34" i="3"/>
  <c r="N24" i="3"/>
  <c r="N25" i="3"/>
  <c r="N26" i="3"/>
  <c r="N27" i="3"/>
  <c r="N28" i="3"/>
  <c r="N29" i="3"/>
  <c r="N30" i="3"/>
  <c r="N31" i="3"/>
  <c r="N19" i="3"/>
  <c r="N20" i="3"/>
  <c r="N21" i="3"/>
  <c r="N22" i="3"/>
  <c r="N18" i="3"/>
  <c r="N17" i="3"/>
  <c r="N12" i="3"/>
  <c r="N13" i="3"/>
  <c r="N14" i="3"/>
  <c r="N15" i="3"/>
  <c r="N11" i="3"/>
  <c r="N45" i="2"/>
  <c r="N37" i="2"/>
  <c r="N39" i="2"/>
  <c r="N40" i="2"/>
  <c r="N41" i="2"/>
  <c r="N42" i="2"/>
  <c r="N43" i="2"/>
  <c r="N44" i="2"/>
  <c r="N36" i="2"/>
  <c r="N35" i="2"/>
  <c r="N17" i="2"/>
  <c r="N18" i="2"/>
  <c r="N19" i="2"/>
  <c r="N20" i="2"/>
  <c r="N16" i="2"/>
  <c r="N23" i="2"/>
  <c r="N24" i="2"/>
  <c r="N22" i="2"/>
  <c r="N26" i="2"/>
  <c r="N27" i="2"/>
  <c r="N28" i="2"/>
  <c r="N29" i="2"/>
  <c r="N30" i="2"/>
  <c r="N31" i="2"/>
  <c r="N32" i="2"/>
  <c r="N33" i="2"/>
  <c r="N12" i="2"/>
  <c r="N13" i="2"/>
  <c r="N14" i="2"/>
  <c r="N11" i="2"/>
  <c r="N25" i="2"/>
</calcChain>
</file>

<file path=xl/sharedStrings.xml><?xml version="1.0" encoding="utf-8"?>
<sst xmlns="http://schemas.openxmlformats.org/spreadsheetml/2006/main" count="671" uniqueCount="149">
  <si>
    <t>П/Н</t>
  </si>
  <si>
    <t>В/К</t>
  </si>
  <si>
    <t>ФИО</t>
  </si>
  <si>
    <t>Команда</t>
  </si>
  <si>
    <t>Дата рождения</t>
  </si>
  <si>
    <t>В/Г</t>
  </si>
  <si>
    <t>Тренер</t>
  </si>
  <si>
    <t>ТЯГА</t>
  </si>
  <si>
    <t>ЖИМ</t>
  </si>
  <si>
    <t>Команда/город</t>
  </si>
  <si>
    <t>БИЦЕПС</t>
  </si>
  <si>
    <t>Дата Рождения</t>
  </si>
  <si>
    <t>Возрастная категория</t>
  </si>
  <si>
    <t>Вес</t>
  </si>
  <si>
    <t>Шварц</t>
  </si>
  <si>
    <t>Рез-тат</t>
  </si>
  <si>
    <t>МЕСТО</t>
  </si>
  <si>
    <t>Шевелев Ярослав</t>
  </si>
  <si>
    <t>Полевской</t>
  </si>
  <si>
    <t>27.08.2004 (18лет)</t>
  </si>
  <si>
    <t>-</t>
  </si>
  <si>
    <t>да</t>
  </si>
  <si>
    <t>Три Кита</t>
  </si>
  <si>
    <t>teenage (16-17)</t>
  </si>
  <si>
    <t>Катков Данил</t>
  </si>
  <si>
    <t>Яшин Михаил</t>
  </si>
  <si>
    <t>(16) 14.09.2006</t>
  </si>
  <si>
    <t xml:space="preserve">Петрянин Егор </t>
  </si>
  <si>
    <t>(17) 10.07.2005</t>
  </si>
  <si>
    <t>Попов Платон</t>
  </si>
  <si>
    <t>(17) 13.10.2005</t>
  </si>
  <si>
    <t>Швацкий Игорь</t>
  </si>
  <si>
    <t>(18) 13.01.2005</t>
  </si>
  <si>
    <t>Плешивцев Кирилл</t>
  </si>
  <si>
    <t>(16) 28.10.2006</t>
  </si>
  <si>
    <t>junior (18-19)</t>
  </si>
  <si>
    <t>(17) 29.10.2005</t>
  </si>
  <si>
    <t>Дацко Кристина</t>
  </si>
  <si>
    <t>open (24-39)</t>
  </si>
  <si>
    <t>(39) 28.01.1984</t>
  </si>
  <si>
    <t>Двойников Владимир</t>
  </si>
  <si>
    <t xml:space="preserve">Кириллов Константин </t>
  </si>
  <si>
    <t>(42) 27.06.1980</t>
  </si>
  <si>
    <t>Филонов Сергей</t>
  </si>
  <si>
    <t>Каменск-Уральский</t>
  </si>
  <si>
    <t>Галактика/ Каменск-Уральский</t>
  </si>
  <si>
    <t>(37) 02.02.1986</t>
  </si>
  <si>
    <t>Кириллов Константин</t>
  </si>
  <si>
    <t xml:space="preserve">Петров Павел </t>
  </si>
  <si>
    <t>Спарта</t>
  </si>
  <si>
    <t>(33) 10.01.1990</t>
  </si>
  <si>
    <t>Чусов Александр</t>
  </si>
  <si>
    <t>(15) 13.12.2007</t>
  </si>
  <si>
    <t>Афанасьев Эдуард</t>
  </si>
  <si>
    <t>(15) 14.09.2007</t>
  </si>
  <si>
    <t>Песков Антон</t>
  </si>
  <si>
    <t>(16) 20.06.2006</t>
  </si>
  <si>
    <t>Осипов Егор</t>
  </si>
  <si>
    <t>(16) 11.01.2007</t>
  </si>
  <si>
    <t>teenage (14-15)</t>
  </si>
  <si>
    <t>master 40-44</t>
  </si>
  <si>
    <t>Важина Татьяна</t>
  </si>
  <si>
    <t>(24) 24.09.1998</t>
  </si>
  <si>
    <t>Пугачёв Алексей</t>
  </si>
  <si>
    <t>(22) 30.12.2000</t>
  </si>
  <si>
    <t>Черных Дмитрий</t>
  </si>
  <si>
    <t>(27) 08.02.1996</t>
  </si>
  <si>
    <t>Синицын Игорь</t>
  </si>
  <si>
    <t>(34) 18.02.1989</t>
  </si>
  <si>
    <t>Зеликс Артур</t>
  </si>
  <si>
    <t>(29) 16.09.1993</t>
  </si>
  <si>
    <t>Исупов Владислав</t>
  </si>
  <si>
    <t>(16) 06.03.2006</t>
  </si>
  <si>
    <t>Брайт Фит/Екатеринбург</t>
  </si>
  <si>
    <t>junior (20-23)</t>
  </si>
  <si>
    <t>Курбанов Мамур</t>
  </si>
  <si>
    <t>(31) 31.12.1991</t>
  </si>
  <si>
    <t>Сарычева Марина</t>
  </si>
  <si>
    <t>(37) 09.09.85</t>
  </si>
  <si>
    <t>Маклыгин Дмитрий</t>
  </si>
  <si>
    <t>Костромина Алина</t>
  </si>
  <si>
    <t>(29) 22.01.1994</t>
  </si>
  <si>
    <t>Софья Владимирова</t>
  </si>
  <si>
    <t>Русич</t>
  </si>
  <si>
    <t>17.11.1997 (25)</t>
  </si>
  <si>
    <t>Антонов Евгений</t>
  </si>
  <si>
    <t>"ФОК Шевелевка"/Курган</t>
  </si>
  <si>
    <t>(47) 06.08.1975</t>
  </si>
  <si>
    <t>Антонов Роман</t>
  </si>
  <si>
    <t>(15) 29.04.2008</t>
  </si>
  <si>
    <t>Торохов Арсений</t>
  </si>
  <si>
    <t>Арарат</t>
  </si>
  <si>
    <t>Заруфиллин Влад</t>
  </si>
  <si>
    <t>Самусев Александр</t>
  </si>
  <si>
    <t>Соловьев Александр</t>
  </si>
  <si>
    <t>Иванов Илья</t>
  </si>
  <si>
    <t>Бызов Тимофей</t>
  </si>
  <si>
    <t>Смирнов Вячеслав</t>
  </si>
  <si>
    <t>Насыров Егор</t>
  </si>
  <si>
    <t>Комягин Данил</t>
  </si>
  <si>
    <t>Белугин Дмитрий</t>
  </si>
  <si>
    <t>Берсенёв Никита</t>
  </si>
  <si>
    <t>Дрягин Данил</t>
  </si>
  <si>
    <t>Панов Александр</t>
  </si>
  <si>
    <t>Суслова Татьяна</t>
  </si>
  <si>
    <t>Ливенцова Виктория</t>
  </si>
  <si>
    <t>Панов В.</t>
  </si>
  <si>
    <t>teenage (0-13)</t>
  </si>
  <si>
    <t>master 45-49</t>
  </si>
  <si>
    <t>Open 33-39</t>
  </si>
  <si>
    <t>Open 24-32</t>
  </si>
  <si>
    <t>open (33-39)</t>
  </si>
  <si>
    <t>open (24-32)</t>
  </si>
  <si>
    <t>Девушки</t>
  </si>
  <si>
    <t>teenage 13-15</t>
  </si>
  <si>
    <t>teenage 16-17</t>
  </si>
  <si>
    <t xml:space="preserve">Мужчины </t>
  </si>
  <si>
    <t>(18) 27.08.2004</t>
  </si>
  <si>
    <t>teenage 16-17 до 75кг</t>
  </si>
  <si>
    <t>teenage 16-17 свыше 75кг</t>
  </si>
  <si>
    <t>Мужчины</t>
  </si>
  <si>
    <t xml:space="preserve">              Соревнование Посвященное Дню защитника Отечества 25.02.2023г. </t>
  </si>
  <si>
    <t>teenage 16-17 свыше 67,5</t>
  </si>
  <si>
    <t xml:space="preserve"> Junior 20-23</t>
  </si>
  <si>
    <t>Чурбаков Кирилл</t>
  </si>
  <si>
    <t>Екатеринбург</t>
  </si>
  <si>
    <t>Masters 40-44</t>
  </si>
  <si>
    <t xml:space="preserve"> 20-23</t>
  </si>
  <si>
    <t>ВТОРОЙ ПОТОК В СТАНОВОЙ ТЯГЕ</t>
  </si>
  <si>
    <t xml:space="preserve">ВТОРОЙ ПОТОК В ПОДЪЕМЕ НА БИЦЕПС </t>
  </si>
  <si>
    <t>1-й поток в жиме</t>
  </si>
  <si>
    <t>2-й поток в жиме</t>
  </si>
  <si>
    <t>Щукин Александр</t>
  </si>
  <si>
    <t>Никитин Владимир</t>
  </si>
  <si>
    <t>Токарев Анатолий</t>
  </si>
  <si>
    <t>Каменск Ураль</t>
  </si>
  <si>
    <t>Пугачев Алексей</t>
  </si>
  <si>
    <t xml:space="preserve">teenage 15 - 17 </t>
  </si>
  <si>
    <t xml:space="preserve"> Каменск-Уральский</t>
  </si>
  <si>
    <t xml:space="preserve">Судья фед. кат.  </t>
  </si>
  <si>
    <t>Катков Д. С.</t>
  </si>
  <si>
    <t>Чурбаков К. П.</t>
  </si>
  <si>
    <t>Судья рег. кат.</t>
  </si>
  <si>
    <t>Кленов А. В.</t>
  </si>
  <si>
    <t>Спикер</t>
  </si>
  <si>
    <t>Чеснокова Г. Г.</t>
  </si>
  <si>
    <t>Секретарь</t>
  </si>
  <si>
    <t>Певцова А. А.</t>
  </si>
  <si>
    <t>27.08.2004 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</si>
</sst>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8"/>
      <color indexed="12"/>
      <name val="Arial Cyr"/>
      <charset val="204"/>
    </font>
    <font>
      <sz val="28"/>
      <color rgb="FFE46C0A"/>
      <name val="Calibri"/>
      <family val="2"/>
      <charset val="204"/>
      <scheme val="minor"/>
    </font>
    <font>
      <sz val="11"/>
      <color rgb="FF2C2D2E"/>
      <name val="Arial"/>
      <family val="2"/>
      <charset val="204"/>
    </font>
    <font>
      <u/>
      <sz val="11"/>
      <color theme="10"/>
      <name val="Calibri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4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/>
    </xf>
    <xf numFmtId="0" fontId="0" fillId="4" borderId="1" xfId="0" applyFill="1" applyBorder="1" applyAlignment="1">
      <alignment horizontal="center" vertical="center"/>
    </xf>
    <xf numFmtId="0" fontId="8" fillId="0" borderId="0" xfId="2" applyAlignment="1" applyProtection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/>
    <xf numFmtId="0" fontId="0" fillId="8" borderId="1" xfId="0" applyFont="1" applyFill="1" applyBorder="1"/>
    <xf numFmtId="0" fontId="9" fillId="0" borderId="1" xfId="0" applyFont="1" applyBorder="1"/>
    <xf numFmtId="0" fontId="0" fillId="7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0" fillId="0" borderId="1" xfId="0" applyFont="1" applyBorder="1"/>
    <xf numFmtId="14" fontId="0" fillId="2" borderId="1" xfId="0" applyNumberFormat="1" applyFill="1" applyBorder="1" applyAlignment="1">
      <alignment horizontal="center" vertical="center"/>
    </xf>
    <xf numFmtId="0" fontId="0" fillId="0" borderId="14" xfId="0" applyBorder="1"/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47625</xdr:rowOff>
    </xdr:from>
    <xdr:to>
      <xdr:col>20</xdr:col>
      <xdr:colOff>295275</xdr:colOff>
      <xdr:row>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1050" y="238125"/>
          <a:ext cx="169830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ru-RU" sz="2800">
              <a:solidFill>
                <a:schemeClr val="accent6">
                  <a:lumMod val="75000"/>
                </a:schemeClr>
              </a:solidFill>
            </a:rPr>
            <a:t>Соревнование</a:t>
          </a:r>
          <a:r>
            <a:rPr lang="ru-RU" sz="2800" baseline="0">
              <a:solidFill>
                <a:schemeClr val="accent6">
                  <a:lumMod val="75000"/>
                </a:schemeClr>
              </a:solidFill>
            </a:rPr>
            <a:t> Посвященное Дню защитника Отечества 25.02.2023г.</a:t>
          </a:r>
          <a:endParaRPr lang="ru-RU" sz="28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1270000</xdr:colOff>
      <xdr:row>3</xdr:row>
      <xdr:rowOff>88900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3500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4</xdr:col>
      <xdr:colOff>76200</xdr:colOff>
      <xdr:row>2</xdr:row>
      <xdr:rowOff>114300</xdr:rowOff>
    </xdr:from>
    <xdr:to>
      <xdr:col>11</xdr:col>
      <xdr:colOff>76200</xdr:colOff>
      <xdr:row>5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98950" y="755650"/>
          <a:ext cx="53149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800">
              <a:solidFill>
                <a:schemeClr val="accent6">
                  <a:lumMod val="75000"/>
                </a:schemeClr>
              </a:solidFill>
            </a:rPr>
            <a:t>                   ЖИМ ЛЕЖА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</xdr:row>
      <xdr:rowOff>50800</xdr:rowOff>
    </xdr:from>
    <xdr:to>
      <xdr:col>11</xdr:col>
      <xdr:colOff>539750</xdr:colOff>
      <xdr:row>5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16450" y="876300"/>
          <a:ext cx="53784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>
              <a:solidFill>
                <a:srgbClr val="0070C0"/>
              </a:solidFill>
            </a:rPr>
            <a:t>                   СТАНОВАЯ ТЯГА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146050</xdr:rowOff>
    </xdr:from>
    <xdr:to>
      <xdr:col>12</xdr:col>
      <xdr:colOff>469900</xdr:colOff>
      <xdr:row>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486400" y="787400"/>
          <a:ext cx="4997450" cy="425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1100"/>
        </a:p>
      </xdr:txBody>
    </xdr:sp>
    <xdr:clientData/>
  </xdr:twoCellAnchor>
  <xdr:twoCellAnchor>
    <xdr:from>
      <xdr:col>3</xdr:col>
      <xdr:colOff>1447800</xdr:colOff>
      <xdr:row>2</xdr:row>
      <xdr:rowOff>158750</xdr:rowOff>
    </xdr:from>
    <xdr:to>
      <xdr:col>12</xdr:col>
      <xdr:colOff>514350</xdr:colOff>
      <xdr:row>5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146550" y="800100"/>
          <a:ext cx="6381750" cy="48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>
              <a:solidFill>
                <a:srgbClr val="7030A0"/>
              </a:solidFill>
            </a:rPr>
            <a:t>               ПОДЪЕМ НА БИЦЕПС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60"/>
  <sheetViews>
    <sheetView tabSelected="1" workbookViewId="0">
      <pane ySplit="7" topLeftCell="A8" activePane="bottomLeft" state="frozen"/>
      <selection pane="bottomLeft" activeCell="K53" sqref="K53"/>
    </sheetView>
  </sheetViews>
  <sheetFormatPr defaultRowHeight="15" x14ac:dyDescent="0.25"/>
  <cols>
    <col min="1" max="1" width="9.140625" customWidth="1"/>
    <col min="3" max="3" width="32.42578125" customWidth="1"/>
    <col min="4" max="4" width="29" customWidth="1"/>
    <col min="5" max="5" width="17.5703125" customWidth="1"/>
    <col min="6" max="6" width="22.42578125" customWidth="1"/>
    <col min="7" max="7" width="25" customWidth="1"/>
    <col min="8" max="8" width="9.28515625" customWidth="1"/>
    <col min="11" max="11" width="18.42578125" customWidth="1"/>
  </cols>
  <sheetData>
    <row r="7" spans="1:17" x14ac:dyDescent="0.25">
      <c r="A7" s="1" t="s">
        <v>0</v>
      </c>
      <c r="B7" s="1" t="s">
        <v>1</v>
      </c>
      <c r="C7" s="1" t="s">
        <v>2</v>
      </c>
      <c r="D7" s="1" t="s">
        <v>9</v>
      </c>
      <c r="E7" s="1" t="s">
        <v>4</v>
      </c>
      <c r="F7" s="1" t="s">
        <v>5</v>
      </c>
      <c r="G7" s="1" t="s">
        <v>6</v>
      </c>
      <c r="H7" s="1" t="s">
        <v>8</v>
      </c>
      <c r="I7" s="1" t="s">
        <v>7</v>
      </c>
      <c r="J7" s="1" t="s">
        <v>10</v>
      </c>
    </row>
    <row r="8" spans="1:17" x14ac:dyDescent="0.25">
      <c r="A8" s="7">
        <v>1</v>
      </c>
      <c r="B8" s="42">
        <v>48</v>
      </c>
      <c r="C8" s="27" t="s">
        <v>99</v>
      </c>
      <c r="D8" s="27" t="s">
        <v>91</v>
      </c>
      <c r="E8" s="27">
        <v>13</v>
      </c>
      <c r="F8" s="27" t="s">
        <v>107</v>
      </c>
      <c r="G8" s="7" t="s">
        <v>106</v>
      </c>
      <c r="H8" s="22" t="s">
        <v>21</v>
      </c>
      <c r="I8" s="18" t="s">
        <v>21</v>
      </c>
      <c r="J8" s="27"/>
      <c r="K8" s="25"/>
      <c r="L8" s="8"/>
      <c r="M8" s="8"/>
      <c r="N8" s="8"/>
      <c r="O8" s="8"/>
      <c r="P8" s="8"/>
      <c r="Q8" s="8"/>
    </row>
    <row r="9" spans="1:17" x14ac:dyDescent="0.25">
      <c r="A9" s="7">
        <v>2</v>
      </c>
      <c r="B9" s="42">
        <v>52</v>
      </c>
      <c r="C9" s="9" t="s">
        <v>55</v>
      </c>
      <c r="D9" s="9" t="s">
        <v>22</v>
      </c>
      <c r="E9" s="9" t="s">
        <v>56</v>
      </c>
      <c r="F9" s="9" t="s">
        <v>23</v>
      </c>
      <c r="G9" s="9" t="s">
        <v>24</v>
      </c>
      <c r="H9" s="18" t="s">
        <v>21</v>
      </c>
      <c r="I9" s="24"/>
      <c r="J9" s="22" t="s">
        <v>21</v>
      </c>
      <c r="K9" s="8"/>
      <c r="L9" s="8"/>
      <c r="M9" s="8"/>
      <c r="N9" s="8"/>
      <c r="O9" s="8"/>
      <c r="P9" s="8"/>
      <c r="Q9" s="8"/>
    </row>
    <row r="10" spans="1:17" x14ac:dyDescent="0.25">
      <c r="A10" s="7">
        <v>3</v>
      </c>
      <c r="B10" s="42">
        <v>56</v>
      </c>
      <c r="C10" s="10" t="s">
        <v>25</v>
      </c>
      <c r="D10" s="10" t="s">
        <v>22</v>
      </c>
      <c r="E10" s="10" t="s">
        <v>26</v>
      </c>
      <c r="F10" s="10" t="s">
        <v>23</v>
      </c>
      <c r="G10" s="14" t="s">
        <v>24</v>
      </c>
      <c r="H10" s="18" t="s">
        <v>21</v>
      </c>
      <c r="I10" s="18" t="s">
        <v>21</v>
      </c>
      <c r="J10" s="18" t="s">
        <v>21</v>
      </c>
      <c r="K10" s="8"/>
      <c r="L10" s="8"/>
      <c r="M10" s="8"/>
      <c r="N10" s="8"/>
      <c r="O10" s="8"/>
      <c r="P10" s="8"/>
      <c r="Q10" s="8"/>
    </row>
    <row r="11" spans="1:17" x14ac:dyDescent="0.25">
      <c r="A11" s="7">
        <v>4</v>
      </c>
      <c r="B11" s="42">
        <v>60</v>
      </c>
      <c r="C11" s="11" t="s">
        <v>37</v>
      </c>
      <c r="D11" s="11" t="s">
        <v>18</v>
      </c>
      <c r="E11" s="14" t="s">
        <v>36</v>
      </c>
      <c r="F11" s="15" t="s">
        <v>23</v>
      </c>
      <c r="G11" s="15" t="s">
        <v>20</v>
      </c>
      <c r="H11" s="18" t="s">
        <v>21</v>
      </c>
      <c r="I11" s="27"/>
      <c r="J11" s="27"/>
      <c r="K11" s="8"/>
      <c r="L11" s="8"/>
      <c r="M11" s="8"/>
      <c r="N11" s="8"/>
      <c r="O11" s="8"/>
      <c r="P11" s="8"/>
      <c r="Q11" s="8"/>
    </row>
    <row r="12" spans="1:17" x14ac:dyDescent="0.25">
      <c r="A12" s="40">
        <v>5</v>
      </c>
      <c r="B12" s="42">
        <v>60</v>
      </c>
      <c r="C12" s="21" t="s">
        <v>82</v>
      </c>
      <c r="D12" s="21" t="s">
        <v>83</v>
      </c>
      <c r="E12" s="21" t="s">
        <v>84</v>
      </c>
      <c r="F12" s="21" t="s">
        <v>110</v>
      </c>
      <c r="G12" s="15" t="s">
        <v>20</v>
      </c>
      <c r="H12" s="22" t="s">
        <v>21</v>
      </c>
      <c r="I12" s="24"/>
      <c r="J12" s="22" t="s">
        <v>21</v>
      </c>
      <c r="K12" s="19"/>
      <c r="L12" s="8"/>
      <c r="M12" s="8"/>
      <c r="N12" s="8"/>
      <c r="O12" s="8"/>
      <c r="P12" s="8"/>
      <c r="Q12" s="8"/>
    </row>
    <row r="13" spans="1:17" x14ac:dyDescent="0.25">
      <c r="A13" s="40">
        <v>6</v>
      </c>
      <c r="B13" s="42">
        <v>60</v>
      </c>
      <c r="C13" s="12" t="s">
        <v>53</v>
      </c>
      <c r="D13" s="12" t="s">
        <v>22</v>
      </c>
      <c r="E13" s="12" t="s">
        <v>54</v>
      </c>
      <c r="F13" s="14" t="s">
        <v>59</v>
      </c>
      <c r="G13" s="12" t="s">
        <v>24</v>
      </c>
      <c r="H13" s="18" t="s">
        <v>21</v>
      </c>
      <c r="I13" s="22" t="s">
        <v>21</v>
      </c>
      <c r="J13" s="24"/>
      <c r="K13" s="25"/>
      <c r="L13" s="8"/>
      <c r="M13" s="8"/>
      <c r="N13" s="8"/>
      <c r="O13" s="8"/>
      <c r="P13" s="8"/>
      <c r="Q13" s="8"/>
    </row>
    <row r="14" spans="1:17" x14ac:dyDescent="0.25">
      <c r="A14" s="40">
        <v>7</v>
      </c>
      <c r="B14" s="42">
        <v>60</v>
      </c>
      <c r="C14" s="13" t="s">
        <v>61</v>
      </c>
      <c r="D14" s="13" t="s">
        <v>73</v>
      </c>
      <c r="E14" s="21" t="s">
        <v>62</v>
      </c>
      <c r="F14" s="21" t="s">
        <v>112</v>
      </c>
      <c r="G14" s="13" t="s">
        <v>20</v>
      </c>
      <c r="H14" s="27"/>
      <c r="I14" s="18" t="s">
        <v>21</v>
      </c>
      <c r="J14" s="27"/>
      <c r="K14" s="17"/>
      <c r="L14" s="8"/>
      <c r="M14" s="8"/>
      <c r="N14" s="8"/>
      <c r="O14" s="8"/>
      <c r="P14" s="8"/>
      <c r="Q14" s="8"/>
    </row>
    <row r="15" spans="1:17" x14ac:dyDescent="0.25">
      <c r="A15" s="40">
        <v>8</v>
      </c>
      <c r="B15" s="42">
        <v>60</v>
      </c>
      <c r="C15" s="14" t="s">
        <v>80</v>
      </c>
      <c r="D15" s="14" t="s">
        <v>49</v>
      </c>
      <c r="E15" s="14" t="s">
        <v>81</v>
      </c>
      <c r="F15" s="21" t="s">
        <v>112</v>
      </c>
      <c r="G15" s="7" t="s">
        <v>79</v>
      </c>
      <c r="H15" s="21"/>
      <c r="I15" s="22" t="s">
        <v>21</v>
      </c>
      <c r="J15" s="22" t="s">
        <v>21</v>
      </c>
      <c r="K15" s="17"/>
      <c r="L15" s="8"/>
      <c r="M15" s="8"/>
      <c r="N15" s="8"/>
      <c r="O15" s="8"/>
      <c r="P15" s="8"/>
      <c r="Q15" s="8"/>
    </row>
    <row r="16" spans="1:17" x14ac:dyDescent="0.25">
      <c r="A16" s="40">
        <v>9</v>
      </c>
      <c r="B16" s="42">
        <v>60</v>
      </c>
      <c r="C16" s="15" t="s">
        <v>105</v>
      </c>
      <c r="D16" s="15" t="s">
        <v>91</v>
      </c>
      <c r="E16" s="21">
        <v>25</v>
      </c>
      <c r="F16" s="7" t="s">
        <v>110</v>
      </c>
      <c r="G16" s="7" t="s">
        <v>106</v>
      </c>
      <c r="H16" s="21"/>
      <c r="I16" s="18" t="s">
        <v>21</v>
      </c>
      <c r="J16" s="27"/>
      <c r="K16" s="8"/>
      <c r="L16" s="8"/>
      <c r="M16" s="8"/>
      <c r="N16" s="8"/>
      <c r="O16" s="8"/>
      <c r="P16" s="8"/>
      <c r="Q16" s="8"/>
    </row>
    <row r="17" spans="1:17" x14ac:dyDescent="0.25">
      <c r="A17" s="40">
        <v>10</v>
      </c>
      <c r="B17" s="42">
        <v>67.5</v>
      </c>
      <c r="C17" s="15" t="s">
        <v>48</v>
      </c>
      <c r="D17" s="15" t="s">
        <v>49</v>
      </c>
      <c r="E17" s="23" t="s">
        <v>50</v>
      </c>
      <c r="F17" s="21" t="s">
        <v>109</v>
      </c>
      <c r="G17" s="7" t="s">
        <v>20</v>
      </c>
      <c r="H17" s="22" t="s">
        <v>21</v>
      </c>
      <c r="I17" s="22" t="s">
        <v>21</v>
      </c>
      <c r="J17" s="22" t="s">
        <v>21</v>
      </c>
      <c r="K17" s="17"/>
      <c r="L17" s="8"/>
      <c r="M17" s="8"/>
      <c r="N17" s="8"/>
      <c r="O17" s="8"/>
      <c r="P17" s="8"/>
      <c r="Q17" s="8"/>
    </row>
    <row r="18" spans="1:17" x14ac:dyDescent="0.25">
      <c r="A18" s="40">
        <v>11</v>
      </c>
      <c r="B18" s="42">
        <v>67.5</v>
      </c>
      <c r="C18" s="15" t="s">
        <v>57</v>
      </c>
      <c r="D18" s="7" t="s">
        <v>22</v>
      </c>
      <c r="E18" s="27" t="s">
        <v>58</v>
      </c>
      <c r="F18" s="7" t="s">
        <v>23</v>
      </c>
      <c r="G18" s="15" t="s">
        <v>24</v>
      </c>
      <c r="H18" s="18" t="s">
        <v>21</v>
      </c>
      <c r="I18" s="22" t="s">
        <v>21</v>
      </c>
      <c r="J18" s="18" t="s">
        <v>21</v>
      </c>
      <c r="K18" s="25"/>
      <c r="L18" s="8"/>
      <c r="M18" s="8"/>
      <c r="N18" s="8"/>
      <c r="O18" s="8"/>
      <c r="P18" s="8"/>
      <c r="Q18" s="8"/>
    </row>
    <row r="19" spans="1:17" x14ac:dyDescent="0.25">
      <c r="A19" s="40">
        <v>12</v>
      </c>
      <c r="B19" s="42">
        <v>67.5</v>
      </c>
      <c r="C19" s="15" t="s">
        <v>77</v>
      </c>
      <c r="D19" s="15" t="s">
        <v>49</v>
      </c>
      <c r="E19" s="21" t="s">
        <v>78</v>
      </c>
      <c r="F19" s="15" t="s">
        <v>111</v>
      </c>
      <c r="G19" s="15" t="s">
        <v>79</v>
      </c>
      <c r="H19" s="18" t="s">
        <v>21</v>
      </c>
      <c r="I19" s="27"/>
      <c r="J19" s="18" t="s">
        <v>21</v>
      </c>
      <c r="K19" s="17"/>
      <c r="L19" s="8"/>
      <c r="M19" s="8"/>
      <c r="N19" s="8"/>
      <c r="O19" s="8"/>
      <c r="P19" s="8"/>
      <c r="Q19" s="8"/>
    </row>
    <row r="20" spans="1:17" x14ac:dyDescent="0.25">
      <c r="A20" s="40">
        <v>13</v>
      </c>
      <c r="B20" s="42">
        <v>67.5</v>
      </c>
      <c r="C20" s="15" t="s">
        <v>88</v>
      </c>
      <c r="D20" s="15" t="s">
        <v>86</v>
      </c>
      <c r="E20" s="15" t="s">
        <v>89</v>
      </c>
      <c r="F20" s="15" t="s">
        <v>59</v>
      </c>
      <c r="G20" s="15" t="s">
        <v>20</v>
      </c>
      <c r="H20" s="22" t="s">
        <v>21</v>
      </c>
      <c r="I20" s="21"/>
      <c r="J20" s="27"/>
      <c r="K20" s="25"/>
      <c r="L20" s="8"/>
      <c r="M20" s="8"/>
      <c r="N20" s="8"/>
      <c r="O20" s="8"/>
      <c r="P20" s="8"/>
      <c r="Q20" s="8"/>
    </row>
    <row r="21" spans="1:17" x14ac:dyDescent="0.25">
      <c r="A21" s="40">
        <v>14</v>
      </c>
      <c r="B21" s="42">
        <v>67.5</v>
      </c>
      <c r="C21" s="15" t="s">
        <v>92</v>
      </c>
      <c r="D21" s="15" t="s">
        <v>91</v>
      </c>
      <c r="E21" s="15">
        <v>16</v>
      </c>
      <c r="F21" s="15" t="s">
        <v>23</v>
      </c>
      <c r="G21" s="15" t="s">
        <v>106</v>
      </c>
      <c r="H21" s="27"/>
      <c r="I21" s="21"/>
      <c r="J21" s="22" t="s">
        <v>21</v>
      </c>
      <c r="K21" s="8"/>
      <c r="L21" s="8"/>
      <c r="M21" s="8"/>
      <c r="N21" s="8"/>
      <c r="O21" s="8"/>
      <c r="P21" s="8"/>
      <c r="Q21" s="8"/>
    </row>
    <row r="22" spans="1:17" x14ac:dyDescent="0.25">
      <c r="A22" s="40">
        <v>15</v>
      </c>
      <c r="B22" s="42">
        <v>67.5</v>
      </c>
      <c r="C22" s="15" t="s">
        <v>95</v>
      </c>
      <c r="D22" s="15" t="s">
        <v>91</v>
      </c>
      <c r="E22" s="15">
        <v>17</v>
      </c>
      <c r="F22" s="21" t="s">
        <v>23</v>
      </c>
      <c r="G22" s="15" t="s">
        <v>106</v>
      </c>
      <c r="H22" s="21"/>
      <c r="I22" s="22" t="s">
        <v>21</v>
      </c>
      <c r="J22" s="22" t="s">
        <v>21</v>
      </c>
      <c r="K22" s="8"/>
      <c r="L22" s="8"/>
      <c r="M22" s="8"/>
      <c r="N22" s="8"/>
      <c r="O22" s="8"/>
      <c r="P22" s="8"/>
      <c r="Q22" s="8"/>
    </row>
    <row r="23" spans="1:17" x14ac:dyDescent="0.25">
      <c r="A23" s="40">
        <v>16</v>
      </c>
      <c r="B23" s="42">
        <v>67.5</v>
      </c>
      <c r="C23" s="15" t="s">
        <v>104</v>
      </c>
      <c r="D23" s="15" t="s">
        <v>91</v>
      </c>
      <c r="E23" s="15">
        <v>34</v>
      </c>
      <c r="F23" s="15" t="s">
        <v>109</v>
      </c>
      <c r="G23" s="15" t="s">
        <v>106</v>
      </c>
      <c r="H23" s="21"/>
      <c r="I23" s="22" t="s">
        <v>21</v>
      </c>
      <c r="J23" s="21"/>
      <c r="K23" s="8"/>
      <c r="L23" s="8"/>
      <c r="M23" s="8"/>
      <c r="N23" s="8"/>
      <c r="O23" s="8"/>
      <c r="P23" s="8"/>
      <c r="Q23" s="8"/>
    </row>
    <row r="24" spans="1:17" x14ac:dyDescent="0.25">
      <c r="A24" s="40">
        <v>17</v>
      </c>
      <c r="B24" s="42">
        <v>75</v>
      </c>
      <c r="C24" s="15" t="s">
        <v>17</v>
      </c>
      <c r="D24" s="15" t="s">
        <v>18</v>
      </c>
      <c r="E24" s="15" t="s">
        <v>19</v>
      </c>
      <c r="F24" s="21" t="s">
        <v>35</v>
      </c>
      <c r="G24" s="15" t="s">
        <v>20</v>
      </c>
      <c r="H24" s="22" t="s">
        <v>21</v>
      </c>
      <c r="I24" s="27"/>
      <c r="J24" s="22" t="s">
        <v>21</v>
      </c>
      <c r="K24" s="8"/>
      <c r="L24" s="8"/>
      <c r="M24" s="8"/>
      <c r="N24" s="8"/>
      <c r="O24" s="8"/>
      <c r="P24" s="8"/>
      <c r="Q24" s="8"/>
    </row>
    <row r="25" spans="1:17" x14ac:dyDescent="0.25">
      <c r="A25" s="40">
        <v>18</v>
      </c>
      <c r="B25" s="42">
        <v>75</v>
      </c>
      <c r="C25" s="15" t="s">
        <v>27</v>
      </c>
      <c r="D25" s="15" t="s">
        <v>22</v>
      </c>
      <c r="E25" s="23" t="s">
        <v>28</v>
      </c>
      <c r="F25" s="15" t="s">
        <v>23</v>
      </c>
      <c r="G25" s="15" t="s">
        <v>24</v>
      </c>
      <c r="H25" s="22" t="s">
        <v>21</v>
      </c>
      <c r="I25" s="22" t="s">
        <v>21</v>
      </c>
      <c r="J25" s="22" t="s">
        <v>21</v>
      </c>
      <c r="K25" s="8"/>
      <c r="L25" s="8"/>
      <c r="M25" s="8"/>
      <c r="N25" s="8"/>
      <c r="O25" s="8"/>
      <c r="P25" s="8"/>
      <c r="Q25" s="8"/>
    </row>
    <row r="26" spans="1:17" x14ac:dyDescent="0.25">
      <c r="A26" s="40">
        <v>19</v>
      </c>
      <c r="B26" s="42">
        <v>75</v>
      </c>
      <c r="C26" s="15" t="s">
        <v>29</v>
      </c>
      <c r="D26" s="15" t="s">
        <v>22</v>
      </c>
      <c r="E26" s="27" t="s">
        <v>30</v>
      </c>
      <c r="F26" s="15" t="s">
        <v>23</v>
      </c>
      <c r="G26" s="15" t="s">
        <v>24</v>
      </c>
      <c r="H26" s="22" t="s">
        <v>21</v>
      </c>
      <c r="I26" s="22" t="s">
        <v>21</v>
      </c>
      <c r="J26" s="22" t="s">
        <v>21</v>
      </c>
      <c r="K26" s="8"/>
      <c r="L26" s="8"/>
      <c r="M26" s="8"/>
      <c r="N26" s="8"/>
      <c r="O26" s="8"/>
      <c r="P26" s="8"/>
      <c r="Q26" s="8"/>
    </row>
    <row r="27" spans="1:17" x14ac:dyDescent="0.25">
      <c r="A27" s="40">
        <v>20</v>
      </c>
      <c r="B27" s="42">
        <v>75</v>
      </c>
      <c r="C27" s="15" t="s">
        <v>31</v>
      </c>
      <c r="D27" s="15" t="s">
        <v>22</v>
      </c>
      <c r="E27" s="15" t="s">
        <v>32</v>
      </c>
      <c r="F27" s="15" t="s">
        <v>35</v>
      </c>
      <c r="G27" s="15" t="s">
        <v>20</v>
      </c>
      <c r="H27" s="22" t="s">
        <v>21</v>
      </c>
      <c r="I27" s="18" t="s">
        <v>21</v>
      </c>
      <c r="J27" s="22" t="s">
        <v>21</v>
      </c>
      <c r="K27" s="8"/>
      <c r="L27" s="8"/>
      <c r="M27" s="8"/>
      <c r="N27" s="8"/>
      <c r="O27" s="8"/>
      <c r="P27" s="8"/>
      <c r="Q27" s="8"/>
    </row>
    <row r="28" spans="1:17" x14ac:dyDescent="0.25">
      <c r="A28" s="40">
        <v>21</v>
      </c>
      <c r="B28" s="42">
        <v>75</v>
      </c>
      <c r="C28" s="25" t="s">
        <v>65</v>
      </c>
      <c r="D28" s="15" t="s">
        <v>73</v>
      </c>
      <c r="E28" s="15" t="s">
        <v>66</v>
      </c>
      <c r="F28" s="15" t="s">
        <v>112</v>
      </c>
      <c r="G28" s="15" t="s">
        <v>61</v>
      </c>
      <c r="H28" s="27"/>
      <c r="I28" s="22" t="s">
        <v>21</v>
      </c>
      <c r="J28" s="27"/>
      <c r="K28" s="8"/>
      <c r="L28" s="8"/>
      <c r="M28" s="8"/>
      <c r="N28" s="8"/>
      <c r="O28" s="8"/>
      <c r="P28" s="8"/>
      <c r="Q28" s="8"/>
    </row>
    <row r="29" spans="1:17" x14ac:dyDescent="0.25">
      <c r="A29" s="40">
        <v>22</v>
      </c>
      <c r="B29" s="42">
        <v>75</v>
      </c>
      <c r="C29" s="15" t="s">
        <v>67</v>
      </c>
      <c r="D29" s="15" t="s">
        <v>73</v>
      </c>
      <c r="E29" s="15" t="s">
        <v>68</v>
      </c>
      <c r="F29" s="21" t="s">
        <v>111</v>
      </c>
      <c r="G29" s="15" t="s">
        <v>61</v>
      </c>
      <c r="H29" s="15"/>
      <c r="I29" s="22" t="s">
        <v>21</v>
      </c>
      <c r="J29" s="15"/>
      <c r="K29" s="8"/>
      <c r="L29" s="8"/>
      <c r="M29" s="8"/>
      <c r="N29" s="8"/>
      <c r="O29" s="8"/>
      <c r="P29" s="8"/>
      <c r="Q29" s="8"/>
    </row>
    <row r="30" spans="1:17" x14ac:dyDescent="0.25">
      <c r="A30" s="40">
        <v>23</v>
      </c>
      <c r="B30" s="42">
        <v>75</v>
      </c>
      <c r="C30" s="20" t="s">
        <v>71</v>
      </c>
      <c r="D30" s="15" t="s">
        <v>73</v>
      </c>
      <c r="E30" s="15" t="s">
        <v>72</v>
      </c>
      <c r="F30" s="21" t="s">
        <v>23</v>
      </c>
      <c r="G30" s="15" t="s">
        <v>61</v>
      </c>
      <c r="H30" s="22" t="s">
        <v>21</v>
      </c>
      <c r="I30" s="27"/>
      <c r="J30" s="22" t="s">
        <v>21</v>
      </c>
      <c r="K30" s="8"/>
      <c r="L30" s="8"/>
      <c r="M30" s="8"/>
      <c r="N30" s="8"/>
      <c r="O30" s="8"/>
      <c r="P30" s="8"/>
      <c r="Q30" s="8"/>
    </row>
    <row r="31" spans="1:17" x14ac:dyDescent="0.25">
      <c r="A31" s="40">
        <v>24</v>
      </c>
      <c r="B31" s="42">
        <v>75</v>
      </c>
      <c r="C31" s="7" t="s">
        <v>96</v>
      </c>
      <c r="D31" s="15" t="s">
        <v>91</v>
      </c>
      <c r="E31" s="15">
        <v>15</v>
      </c>
      <c r="F31" s="21" t="s">
        <v>59</v>
      </c>
      <c r="G31" s="21" t="s">
        <v>106</v>
      </c>
      <c r="H31" s="22" t="s">
        <v>21</v>
      </c>
      <c r="I31" s="22" t="s">
        <v>21</v>
      </c>
      <c r="J31" s="27"/>
      <c r="K31" s="8"/>
      <c r="L31" s="8"/>
      <c r="M31" s="8"/>
      <c r="N31" s="8"/>
      <c r="O31" s="8"/>
      <c r="P31" s="8"/>
      <c r="Q31" s="8"/>
    </row>
    <row r="32" spans="1:17" x14ac:dyDescent="0.25">
      <c r="A32" s="40">
        <v>25</v>
      </c>
      <c r="B32" s="42">
        <v>75</v>
      </c>
      <c r="C32" s="21" t="s">
        <v>102</v>
      </c>
      <c r="D32" s="21" t="s">
        <v>91</v>
      </c>
      <c r="E32" s="21">
        <v>16</v>
      </c>
      <c r="F32" s="21" t="s">
        <v>23</v>
      </c>
      <c r="G32" s="21" t="s">
        <v>106</v>
      </c>
      <c r="H32" s="22" t="s">
        <v>21</v>
      </c>
      <c r="I32" s="22" t="s">
        <v>21</v>
      </c>
      <c r="J32" s="22" t="s">
        <v>21</v>
      </c>
      <c r="K32" s="8"/>
      <c r="L32" s="8"/>
      <c r="M32" s="8"/>
      <c r="N32" s="8"/>
      <c r="O32" s="8"/>
      <c r="P32" s="8"/>
      <c r="Q32" s="8"/>
    </row>
    <row r="33" spans="1:17" x14ac:dyDescent="0.25">
      <c r="A33" s="40">
        <v>26</v>
      </c>
      <c r="B33" s="42">
        <v>75</v>
      </c>
      <c r="C33" s="21" t="s">
        <v>103</v>
      </c>
      <c r="D33" s="21" t="s">
        <v>91</v>
      </c>
      <c r="E33" s="21">
        <v>17</v>
      </c>
      <c r="F33" s="21" t="s">
        <v>23</v>
      </c>
      <c r="G33" s="21" t="s">
        <v>106</v>
      </c>
      <c r="H33" s="22" t="s">
        <v>21</v>
      </c>
      <c r="I33" s="22" t="s">
        <v>21</v>
      </c>
      <c r="J33" s="27"/>
      <c r="K33" s="8"/>
      <c r="L33" s="8"/>
      <c r="M33" s="8"/>
      <c r="N33" s="8"/>
      <c r="O33" s="8"/>
      <c r="P33" s="8"/>
      <c r="Q33" s="8"/>
    </row>
    <row r="34" spans="1:17" x14ac:dyDescent="0.25">
      <c r="A34" s="40">
        <v>27</v>
      </c>
      <c r="B34" s="42">
        <v>75</v>
      </c>
      <c r="C34" s="21" t="s">
        <v>124</v>
      </c>
      <c r="D34" s="21" t="s">
        <v>22</v>
      </c>
      <c r="E34" s="7">
        <v>22</v>
      </c>
      <c r="F34" s="21" t="s">
        <v>123</v>
      </c>
      <c r="G34" s="21" t="s">
        <v>20</v>
      </c>
      <c r="H34" s="22" t="s">
        <v>21</v>
      </c>
      <c r="I34" s="27"/>
      <c r="J34" s="7"/>
      <c r="L34" s="8"/>
      <c r="M34" s="8"/>
      <c r="N34" s="8"/>
      <c r="O34" s="8"/>
      <c r="P34" s="8"/>
      <c r="Q34" s="8"/>
    </row>
    <row r="35" spans="1:17" x14ac:dyDescent="0.25">
      <c r="A35" s="40">
        <v>28</v>
      </c>
      <c r="B35" s="42">
        <v>75</v>
      </c>
      <c r="C35" s="34" t="s">
        <v>132</v>
      </c>
      <c r="D35" s="41" t="s">
        <v>18</v>
      </c>
      <c r="E35" s="35">
        <v>29857</v>
      </c>
      <c r="F35" s="36" t="s">
        <v>126</v>
      </c>
      <c r="G35" s="29" t="s">
        <v>20</v>
      </c>
      <c r="H35" s="22" t="s">
        <v>21</v>
      </c>
      <c r="I35" s="24"/>
      <c r="J35" s="40"/>
      <c r="K35" s="29"/>
      <c r="L35" s="8"/>
      <c r="M35" s="8"/>
      <c r="N35" s="8"/>
      <c r="O35" s="8"/>
      <c r="P35" s="8"/>
      <c r="Q35" s="8"/>
    </row>
    <row r="36" spans="1:17" x14ac:dyDescent="0.25">
      <c r="A36" s="40">
        <v>29</v>
      </c>
      <c r="B36" s="42">
        <v>75</v>
      </c>
      <c r="C36" s="48" t="s">
        <v>133</v>
      </c>
      <c r="D36" s="48" t="s">
        <v>125</v>
      </c>
      <c r="E36" s="48">
        <v>17</v>
      </c>
      <c r="F36" s="32" t="s">
        <v>23</v>
      </c>
      <c r="G36" s="27" t="s">
        <v>20</v>
      </c>
      <c r="H36" s="22" t="s">
        <v>21</v>
      </c>
      <c r="I36" s="40"/>
      <c r="J36" s="27"/>
      <c r="L36" s="8"/>
      <c r="M36" s="8"/>
      <c r="N36" s="8"/>
      <c r="O36" s="8"/>
      <c r="P36" s="8"/>
      <c r="Q36" s="8"/>
    </row>
    <row r="37" spans="1:17" x14ac:dyDescent="0.25">
      <c r="A37" s="40">
        <v>30</v>
      </c>
      <c r="B37" s="42">
        <v>82.5</v>
      </c>
      <c r="C37" s="21" t="s">
        <v>33</v>
      </c>
      <c r="D37" s="40" t="s">
        <v>22</v>
      </c>
      <c r="E37" s="7" t="s">
        <v>34</v>
      </c>
      <c r="F37" s="40" t="s">
        <v>23</v>
      </c>
      <c r="G37" s="40" t="s">
        <v>24</v>
      </c>
      <c r="H37" s="22" t="s">
        <v>21</v>
      </c>
      <c r="I37" s="22" t="s">
        <v>21</v>
      </c>
      <c r="J37" s="22" t="s">
        <v>21</v>
      </c>
      <c r="K37" s="8"/>
      <c r="L37" s="8"/>
      <c r="M37" s="8"/>
      <c r="N37" s="8"/>
      <c r="O37" s="8"/>
      <c r="P37" s="8"/>
      <c r="Q37" s="8"/>
    </row>
    <row r="38" spans="1:17" x14ac:dyDescent="0.25">
      <c r="A38" s="40">
        <v>31</v>
      </c>
      <c r="B38" s="42">
        <v>82.5</v>
      </c>
      <c r="C38" s="21" t="s">
        <v>90</v>
      </c>
      <c r="D38" s="27" t="s">
        <v>91</v>
      </c>
      <c r="E38" s="7">
        <v>16</v>
      </c>
      <c r="F38" s="27" t="s">
        <v>23</v>
      </c>
      <c r="G38" s="27" t="s">
        <v>106</v>
      </c>
      <c r="H38" s="40"/>
      <c r="I38" s="22" t="s">
        <v>21</v>
      </c>
      <c r="J38" s="27"/>
      <c r="K38" s="8"/>
      <c r="L38" s="8"/>
      <c r="M38" s="8"/>
      <c r="N38" s="8"/>
      <c r="O38" s="8"/>
      <c r="P38" s="8"/>
      <c r="Q38" s="8"/>
    </row>
    <row r="39" spans="1:17" x14ac:dyDescent="0.25">
      <c r="A39" s="40">
        <v>32</v>
      </c>
      <c r="B39" s="42">
        <v>82.5</v>
      </c>
      <c r="C39" s="21" t="s">
        <v>98</v>
      </c>
      <c r="D39" s="40" t="s">
        <v>91</v>
      </c>
      <c r="E39" s="7">
        <v>17</v>
      </c>
      <c r="F39" s="40" t="s">
        <v>23</v>
      </c>
      <c r="G39" s="40" t="s">
        <v>106</v>
      </c>
      <c r="H39" s="27"/>
      <c r="I39" s="22" t="s">
        <v>21</v>
      </c>
      <c r="J39" s="22" t="s">
        <v>21</v>
      </c>
      <c r="K39" s="8"/>
      <c r="L39" s="8"/>
      <c r="M39" s="8"/>
      <c r="N39" s="8"/>
      <c r="O39" s="8"/>
      <c r="P39" s="8"/>
      <c r="Q39" s="8"/>
    </row>
    <row r="40" spans="1:17" x14ac:dyDescent="0.25">
      <c r="A40" s="40">
        <v>33</v>
      </c>
      <c r="B40" s="42">
        <v>82.5</v>
      </c>
      <c r="C40" s="21" t="s">
        <v>100</v>
      </c>
      <c r="D40" s="27" t="s">
        <v>91</v>
      </c>
      <c r="E40" s="7">
        <v>16</v>
      </c>
      <c r="F40" s="27" t="s">
        <v>23</v>
      </c>
      <c r="G40" s="27" t="s">
        <v>106</v>
      </c>
      <c r="H40" s="22" t="s">
        <v>21</v>
      </c>
      <c r="I40" s="27"/>
      <c r="J40" s="40"/>
      <c r="K40" s="39"/>
      <c r="L40" s="8"/>
      <c r="M40" s="8"/>
      <c r="N40" s="8"/>
      <c r="O40" s="8"/>
      <c r="P40" s="8"/>
      <c r="Q40" s="8"/>
    </row>
    <row r="41" spans="1:17" x14ac:dyDescent="0.25">
      <c r="A41" s="40">
        <v>34</v>
      </c>
      <c r="B41" s="42">
        <v>82.5</v>
      </c>
      <c r="C41" s="21" t="s">
        <v>101</v>
      </c>
      <c r="D41" s="40" t="s">
        <v>91</v>
      </c>
      <c r="E41" s="7">
        <v>14</v>
      </c>
      <c r="F41" s="40" t="s">
        <v>59</v>
      </c>
      <c r="G41" s="40" t="s">
        <v>106</v>
      </c>
      <c r="H41" s="40"/>
      <c r="I41" s="22" t="s">
        <v>21</v>
      </c>
      <c r="J41" s="40"/>
      <c r="K41" s="8"/>
      <c r="L41" s="8"/>
      <c r="M41" s="8"/>
      <c r="N41" s="8"/>
      <c r="O41" s="8"/>
      <c r="P41" s="8"/>
      <c r="Q41" s="8"/>
    </row>
    <row r="42" spans="1:17" x14ac:dyDescent="0.25">
      <c r="A42" s="40">
        <v>35</v>
      </c>
      <c r="B42" s="42">
        <v>90</v>
      </c>
      <c r="C42" s="21" t="s">
        <v>43</v>
      </c>
      <c r="D42" s="27" t="s">
        <v>44</v>
      </c>
      <c r="E42" s="7" t="s">
        <v>46</v>
      </c>
      <c r="F42" s="27" t="s">
        <v>109</v>
      </c>
      <c r="G42" s="27" t="s">
        <v>47</v>
      </c>
      <c r="H42" s="22" t="s">
        <v>21</v>
      </c>
      <c r="I42" s="40"/>
      <c r="J42" s="22" t="s">
        <v>21</v>
      </c>
      <c r="K42" s="17"/>
      <c r="L42" s="8"/>
      <c r="M42" s="8"/>
      <c r="N42" s="8"/>
      <c r="O42" s="8"/>
      <c r="P42" s="8"/>
      <c r="Q42" s="8"/>
    </row>
    <row r="43" spans="1:17" x14ac:dyDescent="0.25">
      <c r="A43" s="40">
        <v>36</v>
      </c>
      <c r="B43" s="42">
        <v>90</v>
      </c>
      <c r="C43" s="21" t="s">
        <v>51</v>
      </c>
      <c r="D43" s="40" t="s">
        <v>22</v>
      </c>
      <c r="E43" s="7" t="s">
        <v>52</v>
      </c>
      <c r="F43" s="40" t="s">
        <v>59</v>
      </c>
      <c r="G43" s="40" t="s">
        <v>24</v>
      </c>
      <c r="H43" s="22" t="s">
        <v>21</v>
      </c>
      <c r="I43" s="22" t="s">
        <v>21</v>
      </c>
      <c r="J43" s="22" t="s">
        <v>21</v>
      </c>
      <c r="K43" s="8"/>
      <c r="L43" s="8"/>
      <c r="M43" s="8"/>
      <c r="N43" s="8"/>
      <c r="O43" s="8"/>
      <c r="P43" s="8"/>
      <c r="Q43" s="8"/>
    </row>
    <row r="44" spans="1:17" x14ac:dyDescent="0.25">
      <c r="A44" s="40">
        <v>37</v>
      </c>
      <c r="B44" s="42">
        <v>90</v>
      </c>
      <c r="C44" s="21" t="s">
        <v>63</v>
      </c>
      <c r="D44" s="27" t="s">
        <v>73</v>
      </c>
      <c r="E44" s="7" t="s">
        <v>64</v>
      </c>
      <c r="F44" s="27" t="s">
        <v>74</v>
      </c>
      <c r="G44" s="27" t="s">
        <v>61</v>
      </c>
      <c r="H44" s="21"/>
      <c r="I44" s="22" t="s">
        <v>21</v>
      </c>
      <c r="J44" s="22" t="s">
        <v>21</v>
      </c>
      <c r="K44" s="8"/>
      <c r="L44" s="8"/>
      <c r="M44" s="8"/>
      <c r="N44" s="8"/>
      <c r="O44" s="8"/>
      <c r="P44" s="8"/>
      <c r="Q44" s="8"/>
    </row>
    <row r="45" spans="1:17" x14ac:dyDescent="0.25">
      <c r="A45" s="40">
        <v>38</v>
      </c>
      <c r="B45" s="42">
        <v>90</v>
      </c>
      <c r="C45" s="21" t="s">
        <v>75</v>
      </c>
      <c r="D45" s="40" t="s">
        <v>22</v>
      </c>
      <c r="E45" s="7" t="s">
        <v>76</v>
      </c>
      <c r="F45" s="40" t="s">
        <v>38</v>
      </c>
      <c r="G45" s="40" t="s">
        <v>20</v>
      </c>
      <c r="H45" s="22" t="s">
        <v>21</v>
      </c>
      <c r="I45" s="40"/>
      <c r="J45" s="24"/>
      <c r="K45" s="8"/>
      <c r="L45" s="8"/>
      <c r="M45" s="8"/>
      <c r="N45" s="8"/>
      <c r="O45" s="8"/>
      <c r="P45" s="8"/>
      <c r="Q45" s="8"/>
    </row>
    <row r="46" spans="1:17" x14ac:dyDescent="0.25">
      <c r="A46" s="40">
        <v>39</v>
      </c>
      <c r="B46" s="42">
        <v>90</v>
      </c>
      <c r="C46" s="34" t="s">
        <v>134</v>
      </c>
      <c r="D46" s="34" t="s">
        <v>135</v>
      </c>
      <c r="E46" s="35">
        <v>34129</v>
      </c>
      <c r="F46" s="34" t="s">
        <v>112</v>
      </c>
      <c r="G46" s="27" t="s">
        <v>20</v>
      </c>
      <c r="H46" s="22" t="s">
        <v>21</v>
      </c>
      <c r="I46" s="40"/>
      <c r="J46" s="22" t="s">
        <v>21</v>
      </c>
      <c r="L46" s="8"/>
      <c r="M46" s="8"/>
      <c r="N46" s="8"/>
      <c r="O46" s="8"/>
      <c r="P46" s="8"/>
      <c r="Q46" s="8"/>
    </row>
    <row r="47" spans="1:17" x14ac:dyDescent="0.25">
      <c r="A47" s="40">
        <v>40</v>
      </c>
      <c r="B47" s="42">
        <v>100</v>
      </c>
      <c r="C47" s="21" t="s">
        <v>69</v>
      </c>
      <c r="D47" s="21" t="s">
        <v>73</v>
      </c>
      <c r="E47" s="7" t="s">
        <v>70</v>
      </c>
      <c r="F47" s="21" t="s">
        <v>112</v>
      </c>
      <c r="G47" s="21" t="s">
        <v>61</v>
      </c>
      <c r="H47" s="40"/>
      <c r="I47" s="22" t="s">
        <v>21</v>
      </c>
      <c r="J47" s="22" t="s">
        <v>21</v>
      </c>
      <c r="K47" s="25"/>
      <c r="L47" s="8"/>
      <c r="M47" s="8"/>
      <c r="N47" s="8"/>
      <c r="O47" s="8"/>
      <c r="P47" s="8"/>
      <c r="Q47" s="8"/>
    </row>
    <row r="48" spans="1:17" x14ac:dyDescent="0.25">
      <c r="A48" s="40">
        <v>41</v>
      </c>
      <c r="B48" s="42">
        <v>100</v>
      </c>
      <c r="C48" s="21" t="s">
        <v>93</v>
      </c>
      <c r="D48" s="40" t="s">
        <v>91</v>
      </c>
      <c r="E48" s="7">
        <v>15</v>
      </c>
      <c r="F48" s="40" t="s">
        <v>59</v>
      </c>
      <c r="G48" s="40" t="s">
        <v>106</v>
      </c>
      <c r="H48" s="40"/>
      <c r="I48" s="22" t="s">
        <v>21</v>
      </c>
      <c r="J48" s="40"/>
      <c r="K48" s="39"/>
      <c r="L48" s="8"/>
      <c r="M48" s="8"/>
      <c r="N48" s="8"/>
      <c r="O48" s="8"/>
      <c r="P48" s="8"/>
      <c r="Q48" s="8"/>
    </row>
    <row r="49" spans="1:17" x14ac:dyDescent="0.25">
      <c r="A49" s="40">
        <v>42</v>
      </c>
      <c r="B49" s="46">
        <v>100</v>
      </c>
      <c r="C49" s="30" t="s">
        <v>94</v>
      </c>
      <c r="D49" s="39" t="s">
        <v>91</v>
      </c>
      <c r="E49" s="30">
        <v>16</v>
      </c>
      <c r="F49" s="30" t="s">
        <v>23</v>
      </c>
      <c r="G49" s="30" t="s">
        <v>106</v>
      </c>
      <c r="H49" s="30"/>
      <c r="I49" s="31" t="s">
        <v>21</v>
      </c>
      <c r="J49" s="30"/>
      <c r="K49" s="39"/>
      <c r="L49" s="8"/>
      <c r="M49" s="8"/>
      <c r="N49" s="8"/>
      <c r="O49" s="8"/>
      <c r="P49" s="8"/>
      <c r="Q49" s="8"/>
    </row>
    <row r="50" spans="1:17" x14ac:dyDescent="0.25">
      <c r="A50" s="40">
        <v>43</v>
      </c>
      <c r="B50" s="42">
        <v>100</v>
      </c>
      <c r="C50" s="27" t="s">
        <v>97</v>
      </c>
      <c r="D50" s="27" t="s">
        <v>91</v>
      </c>
      <c r="E50" s="27">
        <v>17</v>
      </c>
      <c r="F50" s="27" t="s">
        <v>23</v>
      </c>
      <c r="G50" s="27" t="s">
        <v>106</v>
      </c>
      <c r="H50" s="22" t="s">
        <v>21</v>
      </c>
      <c r="I50" s="27"/>
      <c r="J50" s="27"/>
      <c r="K50" s="39"/>
    </row>
    <row r="51" spans="1:17" x14ac:dyDescent="0.25">
      <c r="A51" s="40">
        <v>44</v>
      </c>
      <c r="B51" s="42">
        <v>110</v>
      </c>
      <c r="C51" s="40" t="s">
        <v>40</v>
      </c>
      <c r="D51" s="40" t="s">
        <v>20</v>
      </c>
      <c r="E51" s="40" t="s">
        <v>39</v>
      </c>
      <c r="F51" s="39" t="s">
        <v>111</v>
      </c>
      <c r="G51" s="39" t="s">
        <v>20</v>
      </c>
      <c r="H51" s="22" t="s">
        <v>21</v>
      </c>
      <c r="I51" s="22" t="s">
        <v>21</v>
      </c>
      <c r="J51" s="22" t="s">
        <v>21</v>
      </c>
      <c r="K51" s="16"/>
    </row>
    <row r="52" spans="1:17" x14ac:dyDescent="0.25">
      <c r="A52" s="40">
        <v>45</v>
      </c>
      <c r="B52" s="42">
        <v>110</v>
      </c>
      <c r="C52" s="40" t="s">
        <v>85</v>
      </c>
      <c r="D52" s="40" t="s">
        <v>86</v>
      </c>
      <c r="E52" s="40" t="s">
        <v>87</v>
      </c>
      <c r="F52" s="40" t="s">
        <v>108</v>
      </c>
      <c r="G52" s="40" t="s">
        <v>20</v>
      </c>
      <c r="H52" s="22" t="s">
        <v>21</v>
      </c>
      <c r="I52" s="27"/>
      <c r="J52" s="40"/>
    </row>
    <row r="53" spans="1:17" x14ac:dyDescent="0.25">
      <c r="A53" s="40">
        <v>46</v>
      </c>
      <c r="B53" s="42">
        <v>125</v>
      </c>
      <c r="C53" s="40" t="s">
        <v>41</v>
      </c>
      <c r="D53" s="40" t="s">
        <v>45</v>
      </c>
      <c r="E53" s="40" t="s">
        <v>42</v>
      </c>
      <c r="F53" s="40" t="s">
        <v>60</v>
      </c>
      <c r="G53" s="40" t="s">
        <v>20</v>
      </c>
      <c r="H53" s="22" t="s">
        <v>21</v>
      </c>
      <c r="I53" s="27"/>
      <c r="J53" s="27"/>
      <c r="K53" s="17"/>
    </row>
    <row r="56" spans="1:17" x14ac:dyDescent="0.25">
      <c r="E56" s="50" t="s">
        <v>139</v>
      </c>
      <c r="F56" s="49" t="s">
        <v>140</v>
      </c>
    </row>
    <row r="57" spans="1:17" x14ac:dyDescent="0.25">
      <c r="E57" s="50" t="s">
        <v>139</v>
      </c>
      <c r="F57" t="s">
        <v>141</v>
      </c>
    </row>
    <row r="58" spans="1:17" x14ac:dyDescent="0.25">
      <c r="E58" s="50" t="s">
        <v>142</v>
      </c>
      <c r="F58" t="s">
        <v>143</v>
      </c>
    </row>
    <row r="59" spans="1:17" x14ac:dyDescent="0.25">
      <c r="E59" s="50" t="s">
        <v>144</v>
      </c>
      <c r="F59" t="s">
        <v>145</v>
      </c>
    </row>
    <row r="60" spans="1:17" x14ac:dyDescent="0.25">
      <c r="E60" s="50" t="s">
        <v>146</v>
      </c>
      <c r="F60" t="s">
        <v>147</v>
      </c>
    </row>
  </sheetData>
  <sortState xmlns:xlrd2="http://schemas.microsoft.com/office/spreadsheetml/2017/richdata2" ref="B8:K53">
    <sortCondition ref="B8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46"/>
  <sheetViews>
    <sheetView workbookViewId="0">
      <pane ySplit="8" topLeftCell="A9" activePane="bottomLeft" state="frozen"/>
      <selection pane="bottomLeft" activeCell="I46" sqref="I46"/>
    </sheetView>
  </sheetViews>
  <sheetFormatPr defaultRowHeight="15" x14ac:dyDescent="0.25"/>
  <cols>
    <col min="3" max="3" width="20.5703125" customWidth="1"/>
    <col min="4" max="4" width="29.140625" customWidth="1"/>
    <col min="5" max="5" width="16.5703125" customWidth="1"/>
    <col min="6" max="6" width="15.85546875" customWidth="1"/>
  </cols>
  <sheetData>
    <row r="2" spans="1:20" ht="36" x14ac:dyDescent="0.55000000000000004">
      <c r="B2" s="6" t="s">
        <v>121</v>
      </c>
    </row>
    <row r="6" spans="1:20" ht="15.75" thickBot="1" x14ac:dyDescent="0.3"/>
    <row r="7" spans="1:20" x14ac:dyDescent="0.25">
      <c r="A7" s="67"/>
      <c r="B7" s="69" t="s">
        <v>1</v>
      </c>
      <c r="C7" s="71" t="s">
        <v>2</v>
      </c>
      <c r="D7" s="61" t="s">
        <v>3</v>
      </c>
      <c r="E7" s="61" t="s">
        <v>11</v>
      </c>
      <c r="F7" s="61" t="s">
        <v>12</v>
      </c>
      <c r="G7" s="61" t="s">
        <v>13</v>
      </c>
      <c r="H7" s="65" t="s">
        <v>14</v>
      </c>
      <c r="I7" s="3"/>
      <c r="J7" s="3"/>
      <c r="K7" s="3"/>
      <c r="L7" s="3"/>
      <c r="M7" s="3"/>
      <c r="N7" s="3"/>
      <c r="O7" s="63" t="s">
        <v>16</v>
      </c>
    </row>
    <row r="8" spans="1:20" ht="27" customHeight="1" thickBot="1" x14ac:dyDescent="0.3">
      <c r="A8" s="68"/>
      <c r="B8" s="70"/>
      <c r="C8" s="72"/>
      <c r="D8" s="62"/>
      <c r="E8" s="62"/>
      <c r="F8" s="62"/>
      <c r="G8" s="62"/>
      <c r="H8" s="66"/>
      <c r="I8" s="4">
        <v>1</v>
      </c>
      <c r="J8" s="4">
        <v>2</v>
      </c>
      <c r="K8" s="4">
        <v>3</v>
      </c>
      <c r="L8" s="4">
        <v>4</v>
      </c>
      <c r="M8" s="4" t="s">
        <v>15</v>
      </c>
      <c r="N8" s="5" t="s">
        <v>14</v>
      </c>
      <c r="O8" s="64"/>
    </row>
    <row r="9" spans="1:20" x14ac:dyDescent="0.25">
      <c r="C9" s="2"/>
      <c r="E9" s="2"/>
      <c r="F9" s="2"/>
      <c r="I9" s="2"/>
      <c r="K9" s="2"/>
      <c r="L9" s="2"/>
      <c r="O9" s="2"/>
    </row>
    <row r="10" spans="1:20" x14ac:dyDescent="0.25">
      <c r="B10" s="58" t="s">
        <v>113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20" x14ac:dyDescent="0.25">
      <c r="B11" s="32">
        <v>60</v>
      </c>
      <c r="C11" s="32" t="s">
        <v>37</v>
      </c>
      <c r="D11" s="32" t="s">
        <v>18</v>
      </c>
      <c r="E11" s="32" t="s">
        <v>36</v>
      </c>
      <c r="F11" s="32" t="s">
        <v>23</v>
      </c>
      <c r="G11" s="26">
        <v>57.4</v>
      </c>
      <c r="H11" s="26">
        <v>0.89019999999999999</v>
      </c>
      <c r="I11" s="26">
        <v>25</v>
      </c>
      <c r="J11" s="45">
        <v>27.5</v>
      </c>
      <c r="K11" s="26">
        <v>30</v>
      </c>
      <c r="L11" s="26"/>
      <c r="M11" s="26">
        <v>30</v>
      </c>
      <c r="N11" s="26">
        <f>ЖИМ!H11*ЖИМ!M11</f>
        <v>26.706</v>
      </c>
      <c r="O11" s="26">
        <v>3</v>
      </c>
      <c r="S11" s="38"/>
      <c r="T11" t="s">
        <v>130</v>
      </c>
    </row>
    <row r="12" spans="1:20" x14ac:dyDescent="0.25">
      <c r="B12" s="32">
        <v>67.5</v>
      </c>
      <c r="C12" s="32" t="s">
        <v>82</v>
      </c>
      <c r="D12" s="32" t="s">
        <v>83</v>
      </c>
      <c r="E12" s="32" t="s">
        <v>84</v>
      </c>
      <c r="F12" s="32" t="s">
        <v>110</v>
      </c>
      <c r="G12" s="26">
        <v>63.1</v>
      </c>
      <c r="H12" s="26">
        <v>0.82569999999999999</v>
      </c>
      <c r="I12" s="26">
        <v>62.5</v>
      </c>
      <c r="J12" s="26">
        <v>65</v>
      </c>
      <c r="K12" s="26">
        <v>67.5</v>
      </c>
      <c r="L12" s="26"/>
      <c r="M12" s="26">
        <v>67.5</v>
      </c>
      <c r="N12" s="26">
        <f>ЖИМ!H12*ЖИМ!M12</f>
        <v>55.734749999999998</v>
      </c>
      <c r="O12" s="26">
        <v>1</v>
      </c>
      <c r="S12" s="37"/>
      <c r="T12" t="s">
        <v>131</v>
      </c>
    </row>
    <row r="13" spans="1:20" x14ac:dyDescent="0.25">
      <c r="B13" s="32">
        <v>67.5</v>
      </c>
      <c r="C13" s="32" t="s">
        <v>77</v>
      </c>
      <c r="D13" s="32" t="s">
        <v>49</v>
      </c>
      <c r="E13" s="32" t="s">
        <v>78</v>
      </c>
      <c r="F13" s="32" t="s">
        <v>111</v>
      </c>
      <c r="G13" s="26">
        <v>62.8</v>
      </c>
      <c r="H13" s="26">
        <v>0.83020000000000005</v>
      </c>
      <c r="I13" s="26">
        <v>30</v>
      </c>
      <c r="J13" s="26">
        <v>32.5</v>
      </c>
      <c r="K13" s="45">
        <v>35</v>
      </c>
      <c r="L13" s="26"/>
      <c r="M13" s="26">
        <v>32.5</v>
      </c>
      <c r="N13" s="26">
        <f>ЖИМ!H13*ЖИМ!M13</f>
        <v>26.9815</v>
      </c>
      <c r="O13" s="26">
        <v>2</v>
      </c>
    </row>
    <row r="14" spans="1:20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>
        <f>ЖИМ!H14*ЖИМ!M14</f>
        <v>0</v>
      </c>
      <c r="O14" s="26"/>
    </row>
    <row r="15" spans="1:20" x14ac:dyDescent="0.25">
      <c r="B15" s="58" t="s">
        <v>114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20" x14ac:dyDescent="0.25">
      <c r="B16" s="32">
        <v>48</v>
      </c>
      <c r="C16" s="32" t="s">
        <v>99</v>
      </c>
      <c r="D16" s="32" t="s">
        <v>91</v>
      </c>
      <c r="E16" s="32">
        <v>13</v>
      </c>
      <c r="F16" s="32" t="s">
        <v>107</v>
      </c>
      <c r="G16" s="26">
        <v>46.2</v>
      </c>
      <c r="H16" s="26">
        <v>1.0972</v>
      </c>
      <c r="I16" s="45">
        <v>40</v>
      </c>
      <c r="J16" s="45">
        <v>40</v>
      </c>
      <c r="K16" s="26">
        <v>40</v>
      </c>
      <c r="L16" s="26"/>
      <c r="M16" s="26">
        <v>40</v>
      </c>
      <c r="N16" s="26">
        <f>H16*M16</f>
        <v>43.887999999999998</v>
      </c>
      <c r="O16" s="26">
        <v>3</v>
      </c>
    </row>
    <row r="17" spans="2:15" x14ac:dyDescent="0.25">
      <c r="B17" s="32">
        <v>67.5</v>
      </c>
      <c r="C17" s="32" t="s">
        <v>53</v>
      </c>
      <c r="D17" s="32" t="s">
        <v>22</v>
      </c>
      <c r="E17" s="32" t="s">
        <v>54</v>
      </c>
      <c r="F17" s="32" t="s">
        <v>59</v>
      </c>
      <c r="G17" s="26">
        <v>60.4</v>
      </c>
      <c r="H17" s="26">
        <v>0.80730000000000002</v>
      </c>
      <c r="I17" s="26">
        <v>40</v>
      </c>
      <c r="J17" s="26">
        <v>45</v>
      </c>
      <c r="K17" s="26">
        <v>50</v>
      </c>
      <c r="L17" s="26"/>
      <c r="M17" s="26">
        <v>50</v>
      </c>
      <c r="N17" s="26">
        <f t="shared" ref="N17:N20" si="0">H17*M17</f>
        <v>40.365000000000002</v>
      </c>
      <c r="O17" s="26"/>
    </row>
    <row r="18" spans="2:15" x14ac:dyDescent="0.25">
      <c r="B18" s="32">
        <v>75</v>
      </c>
      <c r="C18" s="32" t="s">
        <v>88</v>
      </c>
      <c r="D18" s="32" t="s">
        <v>86</v>
      </c>
      <c r="E18" s="32" t="s">
        <v>89</v>
      </c>
      <c r="F18" s="32" t="s">
        <v>59</v>
      </c>
      <c r="G18" s="26">
        <v>69.5</v>
      </c>
      <c r="H18" s="26">
        <v>0.70740000000000003</v>
      </c>
      <c r="I18" s="26">
        <v>60</v>
      </c>
      <c r="J18" s="45">
        <v>65</v>
      </c>
      <c r="K18" s="26">
        <v>70</v>
      </c>
      <c r="L18" s="45">
        <v>72.5</v>
      </c>
      <c r="M18" s="26">
        <v>70</v>
      </c>
      <c r="N18" s="26">
        <f t="shared" si="0"/>
        <v>49.518000000000001</v>
      </c>
      <c r="O18" s="26">
        <v>1</v>
      </c>
    </row>
    <row r="19" spans="2:15" x14ac:dyDescent="0.25">
      <c r="B19" s="32">
        <v>82.5</v>
      </c>
      <c r="C19" s="32" t="s">
        <v>96</v>
      </c>
      <c r="D19" s="32" t="s">
        <v>91</v>
      </c>
      <c r="E19" s="32">
        <v>15</v>
      </c>
      <c r="F19" s="32" t="s">
        <v>59</v>
      </c>
      <c r="G19" s="26">
        <v>75.7</v>
      </c>
      <c r="H19" s="26">
        <v>0.65969999999999995</v>
      </c>
      <c r="I19" s="26">
        <v>70</v>
      </c>
      <c r="J19" s="26">
        <v>75</v>
      </c>
      <c r="K19" s="45">
        <v>80</v>
      </c>
      <c r="L19" s="26"/>
      <c r="M19" s="26">
        <v>75</v>
      </c>
      <c r="N19" s="26">
        <f t="shared" si="0"/>
        <v>49.477499999999999</v>
      </c>
      <c r="O19" s="26">
        <v>2</v>
      </c>
    </row>
    <row r="20" spans="2:15" x14ac:dyDescent="0.25">
      <c r="B20" s="34">
        <v>90</v>
      </c>
      <c r="C20" s="34" t="s">
        <v>51</v>
      </c>
      <c r="D20" s="34" t="s">
        <v>22</v>
      </c>
      <c r="E20" s="34" t="s">
        <v>52</v>
      </c>
      <c r="F20" s="34" t="s">
        <v>59</v>
      </c>
      <c r="G20" s="26">
        <v>84.3</v>
      </c>
      <c r="H20" s="26">
        <v>0.61019999999999996</v>
      </c>
      <c r="I20" s="26">
        <v>30</v>
      </c>
      <c r="J20" s="26">
        <v>45</v>
      </c>
      <c r="K20" s="45">
        <v>50</v>
      </c>
      <c r="L20" s="26"/>
      <c r="M20" s="26">
        <v>45</v>
      </c>
      <c r="N20" s="26">
        <f t="shared" si="0"/>
        <v>27.459</v>
      </c>
      <c r="O20" s="26"/>
    </row>
    <row r="21" spans="2:15" x14ac:dyDescent="0.25">
      <c r="B21" s="59" t="s">
        <v>115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2:15" x14ac:dyDescent="0.25">
      <c r="B22" s="32">
        <v>52</v>
      </c>
      <c r="C22" s="32" t="s">
        <v>55</v>
      </c>
      <c r="D22" s="32" t="s">
        <v>22</v>
      </c>
      <c r="E22" s="32" t="s">
        <v>56</v>
      </c>
      <c r="F22" s="32" t="s">
        <v>23</v>
      </c>
      <c r="G22" s="26">
        <v>51.6</v>
      </c>
      <c r="H22" s="26">
        <v>0.96009999999999995</v>
      </c>
      <c r="I22" s="26">
        <v>55</v>
      </c>
      <c r="J22" s="45">
        <v>60</v>
      </c>
      <c r="K22" s="45">
        <v>60</v>
      </c>
      <c r="L22" s="26"/>
      <c r="M22" s="26">
        <v>55</v>
      </c>
      <c r="N22" s="26">
        <f>H22*M22</f>
        <v>52.805499999999995</v>
      </c>
      <c r="O22" s="26"/>
    </row>
    <row r="23" spans="2:15" x14ac:dyDescent="0.25">
      <c r="B23" s="32">
        <v>56</v>
      </c>
      <c r="C23" s="32" t="s">
        <v>25</v>
      </c>
      <c r="D23" s="32" t="s">
        <v>22</v>
      </c>
      <c r="E23" s="32" t="s">
        <v>26</v>
      </c>
      <c r="F23" s="32" t="s">
        <v>23</v>
      </c>
      <c r="G23" s="26">
        <v>55.5</v>
      </c>
      <c r="H23" s="26">
        <v>0.88349999999999995</v>
      </c>
      <c r="I23" s="26">
        <v>57.5</v>
      </c>
      <c r="J23" s="26">
        <v>60</v>
      </c>
      <c r="K23" s="26">
        <v>62.5</v>
      </c>
      <c r="L23" s="45">
        <v>65</v>
      </c>
      <c r="M23" s="26">
        <v>62.5</v>
      </c>
      <c r="N23" s="26">
        <f t="shared" ref="N23:N24" si="1">H23*M23</f>
        <v>55.21875</v>
      </c>
      <c r="O23" s="26"/>
    </row>
    <row r="24" spans="2:15" x14ac:dyDescent="0.25">
      <c r="B24" s="32">
        <v>67.5</v>
      </c>
      <c r="C24" s="32" t="s">
        <v>57</v>
      </c>
      <c r="D24" s="32" t="s">
        <v>22</v>
      </c>
      <c r="E24" s="32" t="s">
        <v>58</v>
      </c>
      <c r="F24" s="32" t="s">
        <v>23</v>
      </c>
      <c r="G24" s="26">
        <v>65.900000000000006</v>
      </c>
      <c r="H24" s="26">
        <v>0.75139999999999996</v>
      </c>
      <c r="I24" s="26">
        <v>70</v>
      </c>
      <c r="J24" s="26">
        <v>82.5</v>
      </c>
      <c r="K24" s="26">
        <v>87.5</v>
      </c>
      <c r="L24" s="45">
        <v>90</v>
      </c>
      <c r="M24" s="26">
        <v>87.5</v>
      </c>
      <c r="N24" s="26">
        <f t="shared" si="1"/>
        <v>65.747500000000002</v>
      </c>
      <c r="O24" s="26"/>
    </row>
    <row r="25" spans="2:15" x14ac:dyDescent="0.25">
      <c r="B25" s="32">
        <v>75</v>
      </c>
      <c r="C25" s="32" t="s">
        <v>27</v>
      </c>
      <c r="D25" s="32" t="s">
        <v>22</v>
      </c>
      <c r="E25" s="33" t="s">
        <v>28</v>
      </c>
      <c r="F25" s="32" t="s">
        <v>23</v>
      </c>
      <c r="G25" s="26">
        <v>74.599999999999994</v>
      </c>
      <c r="H25" s="26">
        <v>0.6673</v>
      </c>
      <c r="I25" s="26">
        <v>100</v>
      </c>
      <c r="J25" s="26">
        <v>105</v>
      </c>
      <c r="K25" s="45">
        <v>110</v>
      </c>
      <c r="L25" s="26"/>
      <c r="M25" s="26">
        <v>105</v>
      </c>
      <c r="N25" s="26">
        <f>H25*M25</f>
        <v>70.066500000000005</v>
      </c>
      <c r="O25" s="26">
        <v>2</v>
      </c>
    </row>
    <row r="26" spans="2:15" x14ac:dyDescent="0.25">
      <c r="B26" s="32">
        <v>75</v>
      </c>
      <c r="C26" s="32" t="s">
        <v>29</v>
      </c>
      <c r="D26" s="32" t="s">
        <v>22</v>
      </c>
      <c r="E26" s="32" t="s">
        <v>30</v>
      </c>
      <c r="F26" s="32" t="s">
        <v>23</v>
      </c>
      <c r="G26" s="26">
        <v>72.099999999999994</v>
      </c>
      <c r="H26" s="26">
        <v>0.68589999999999995</v>
      </c>
      <c r="I26" s="26">
        <v>100</v>
      </c>
      <c r="J26" s="26">
        <v>105</v>
      </c>
      <c r="K26" s="45">
        <v>110</v>
      </c>
      <c r="L26" s="26"/>
      <c r="M26" s="26">
        <v>105</v>
      </c>
      <c r="N26" s="26">
        <f t="shared" ref="N26:N33" si="2">H26*M26</f>
        <v>72.019499999999994</v>
      </c>
      <c r="O26" s="26">
        <v>1</v>
      </c>
    </row>
    <row r="27" spans="2:15" x14ac:dyDescent="0.25">
      <c r="B27" s="32">
        <v>75</v>
      </c>
      <c r="C27" s="32" t="s">
        <v>71</v>
      </c>
      <c r="D27" s="32" t="s">
        <v>73</v>
      </c>
      <c r="E27" s="32" t="s">
        <v>72</v>
      </c>
      <c r="F27" s="32" t="s">
        <v>23</v>
      </c>
      <c r="G27" s="26">
        <v>72.599999999999994</v>
      </c>
      <c r="H27" s="43">
        <v>0.68200000000000005</v>
      </c>
      <c r="I27" s="26">
        <v>87.5</v>
      </c>
      <c r="J27" s="26">
        <v>97.5</v>
      </c>
      <c r="K27" s="45">
        <v>102.5</v>
      </c>
      <c r="L27" s="26"/>
      <c r="M27" s="26">
        <v>97.5</v>
      </c>
      <c r="N27" s="26">
        <f t="shared" si="2"/>
        <v>66.495000000000005</v>
      </c>
      <c r="O27" s="26">
        <v>3</v>
      </c>
    </row>
    <row r="28" spans="2:15" x14ac:dyDescent="0.25">
      <c r="B28" s="32">
        <v>67.5</v>
      </c>
      <c r="C28" s="32" t="s">
        <v>102</v>
      </c>
      <c r="D28" s="32" t="s">
        <v>91</v>
      </c>
      <c r="E28" s="32">
        <v>16</v>
      </c>
      <c r="F28" s="32" t="s">
        <v>23</v>
      </c>
      <c r="G28" s="26">
        <v>67.400000000000006</v>
      </c>
      <c r="H28" s="26">
        <v>0.7268</v>
      </c>
      <c r="I28" s="26">
        <v>40</v>
      </c>
      <c r="J28" s="26">
        <v>50</v>
      </c>
      <c r="K28" s="45">
        <v>52.5</v>
      </c>
      <c r="L28" s="26"/>
      <c r="M28" s="26">
        <v>50</v>
      </c>
      <c r="N28" s="26">
        <f t="shared" si="2"/>
        <v>36.340000000000003</v>
      </c>
      <c r="O28" s="26"/>
    </row>
    <row r="29" spans="2:15" x14ac:dyDescent="0.25">
      <c r="B29" s="32">
        <v>75</v>
      </c>
      <c r="C29" s="32" t="s">
        <v>103</v>
      </c>
      <c r="D29" s="32" t="s">
        <v>91</v>
      </c>
      <c r="E29" s="32">
        <v>17</v>
      </c>
      <c r="F29" s="32" t="s">
        <v>23</v>
      </c>
      <c r="G29" s="26">
        <v>71.5</v>
      </c>
      <c r="H29" s="26">
        <v>0.69059999999999999</v>
      </c>
      <c r="I29" s="26">
        <v>80</v>
      </c>
      <c r="J29" s="26">
        <v>85</v>
      </c>
      <c r="K29" s="26">
        <v>90</v>
      </c>
      <c r="L29" s="26"/>
      <c r="M29" s="26">
        <v>90</v>
      </c>
      <c r="N29" s="26">
        <f t="shared" si="2"/>
        <v>62.153999999999996</v>
      </c>
      <c r="O29" s="26"/>
    </row>
    <row r="30" spans="2:15" x14ac:dyDescent="0.25">
      <c r="B30" s="34">
        <v>82.5</v>
      </c>
      <c r="C30" s="34" t="s">
        <v>33</v>
      </c>
      <c r="D30" s="34" t="s">
        <v>22</v>
      </c>
      <c r="E30" s="34" t="s">
        <v>34</v>
      </c>
      <c r="F30" s="34" t="s">
        <v>23</v>
      </c>
      <c r="G30" s="26">
        <v>80.099999999999994</v>
      </c>
      <c r="H30" s="26">
        <v>0.63239999999999996</v>
      </c>
      <c r="I30" s="26">
        <v>65</v>
      </c>
      <c r="J30" s="26">
        <v>70</v>
      </c>
      <c r="K30" s="45">
        <v>75</v>
      </c>
      <c r="L30" s="26"/>
      <c r="M30" s="26">
        <v>70</v>
      </c>
      <c r="N30" s="26">
        <f t="shared" si="2"/>
        <v>44.268000000000001</v>
      </c>
      <c r="O30" s="26"/>
    </row>
    <row r="31" spans="2:15" x14ac:dyDescent="0.25">
      <c r="B31" s="34">
        <v>100</v>
      </c>
      <c r="C31" s="34" t="s">
        <v>100</v>
      </c>
      <c r="D31" s="34" t="s">
        <v>91</v>
      </c>
      <c r="E31" s="34">
        <v>16</v>
      </c>
      <c r="F31" s="34" t="s">
        <v>23</v>
      </c>
      <c r="G31" s="26">
        <v>93</v>
      </c>
      <c r="H31" s="26">
        <v>0.57440000000000002</v>
      </c>
      <c r="I31" s="45">
        <v>80</v>
      </c>
      <c r="J31" s="45">
        <v>85</v>
      </c>
      <c r="K31" s="45">
        <v>0</v>
      </c>
      <c r="L31" s="26"/>
      <c r="M31" s="26">
        <v>0</v>
      </c>
      <c r="N31" s="26">
        <f t="shared" si="2"/>
        <v>0</v>
      </c>
      <c r="O31" s="26"/>
    </row>
    <row r="32" spans="2:15" x14ac:dyDescent="0.25">
      <c r="B32" s="34">
        <v>110</v>
      </c>
      <c r="C32" s="34" t="s">
        <v>97</v>
      </c>
      <c r="D32" s="34" t="s">
        <v>91</v>
      </c>
      <c r="E32" s="34">
        <v>17</v>
      </c>
      <c r="F32" s="34" t="s">
        <v>23</v>
      </c>
      <c r="G32" s="26">
        <v>102.9</v>
      </c>
      <c r="H32" s="26">
        <v>0.54769999999999996</v>
      </c>
      <c r="I32" s="45">
        <v>80</v>
      </c>
      <c r="J32" s="26">
        <v>90</v>
      </c>
      <c r="K32" s="26">
        <v>100</v>
      </c>
      <c r="L32" s="26"/>
      <c r="M32" s="26">
        <v>100</v>
      </c>
      <c r="N32" s="26">
        <f t="shared" si="2"/>
        <v>54.769999999999996</v>
      </c>
      <c r="O32" s="26"/>
    </row>
    <row r="33" spans="2:15" x14ac:dyDescent="0.25">
      <c r="B33" s="48">
        <v>75</v>
      </c>
      <c r="C33" s="44" t="s">
        <v>133</v>
      </c>
      <c r="D33" s="48" t="s">
        <v>125</v>
      </c>
      <c r="E33" s="48">
        <v>17</v>
      </c>
      <c r="F33" s="32" t="s">
        <v>23</v>
      </c>
      <c r="G33" s="26">
        <v>70.3</v>
      </c>
      <c r="H33" s="26">
        <v>0.70309999999999995</v>
      </c>
      <c r="I33" s="26">
        <v>60</v>
      </c>
      <c r="J33" s="26">
        <v>65</v>
      </c>
      <c r="K33" s="26">
        <v>70</v>
      </c>
      <c r="L33" s="26"/>
      <c r="M33" s="26">
        <v>70</v>
      </c>
      <c r="N33" s="26">
        <f t="shared" si="2"/>
        <v>49.216999999999999</v>
      </c>
      <c r="O33" s="26"/>
    </row>
    <row r="34" spans="2:15" x14ac:dyDescent="0.25">
      <c r="B34" s="59" t="s">
        <v>116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2:15" x14ac:dyDescent="0.25">
      <c r="B35" s="34">
        <v>67.5</v>
      </c>
      <c r="C35" s="34" t="s">
        <v>48</v>
      </c>
      <c r="D35" s="34" t="s">
        <v>49</v>
      </c>
      <c r="E35" s="35" t="s">
        <v>50</v>
      </c>
      <c r="F35" s="34" t="s">
        <v>109</v>
      </c>
      <c r="G35" s="26">
        <v>62.2</v>
      </c>
      <c r="H35" s="26">
        <v>0.78390000000000004</v>
      </c>
      <c r="I35" s="26">
        <v>90</v>
      </c>
      <c r="J35" s="26">
        <v>95</v>
      </c>
      <c r="K35" s="26">
        <v>100</v>
      </c>
      <c r="L35" s="26"/>
      <c r="M35" s="26">
        <v>100</v>
      </c>
      <c r="N35" s="26">
        <f>H35*M35</f>
        <v>78.39</v>
      </c>
      <c r="O35" s="26"/>
    </row>
    <row r="36" spans="2:15" x14ac:dyDescent="0.25">
      <c r="B36" s="34">
        <v>75</v>
      </c>
      <c r="C36" s="34" t="s">
        <v>17</v>
      </c>
      <c r="D36" s="34" t="s">
        <v>18</v>
      </c>
      <c r="E36" s="34" t="s">
        <v>117</v>
      </c>
      <c r="F36" s="34" t="s">
        <v>35</v>
      </c>
      <c r="G36" s="26">
        <v>71.599999999999994</v>
      </c>
      <c r="H36" s="26">
        <v>0.68979999999999997</v>
      </c>
      <c r="I36" s="26">
        <v>102.5</v>
      </c>
      <c r="J36" s="26">
        <v>105</v>
      </c>
      <c r="K36" s="45">
        <v>107.5</v>
      </c>
      <c r="L36" s="26"/>
      <c r="M36" s="26">
        <v>105</v>
      </c>
      <c r="N36" s="26">
        <f>H36*M36</f>
        <v>72.429000000000002</v>
      </c>
      <c r="O36" s="26"/>
    </row>
    <row r="37" spans="2:15" x14ac:dyDescent="0.25">
      <c r="B37" s="34">
        <v>75</v>
      </c>
      <c r="C37" s="34" t="s">
        <v>31</v>
      </c>
      <c r="D37" s="34" t="s">
        <v>22</v>
      </c>
      <c r="E37" s="34" t="s">
        <v>32</v>
      </c>
      <c r="F37" s="34" t="s">
        <v>35</v>
      </c>
      <c r="G37" s="26">
        <v>69</v>
      </c>
      <c r="H37" s="26">
        <v>0.71189999999999998</v>
      </c>
      <c r="I37" s="26">
        <v>100</v>
      </c>
      <c r="J37" s="26">
        <v>105</v>
      </c>
      <c r="K37" s="26">
        <v>110</v>
      </c>
      <c r="L37" s="26"/>
      <c r="M37" s="26">
        <v>110</v>
      </c>
      <c r="N37" s="26">
        <f t="shared" ref="N37:N44" si="3">H37*M37</f>
        <v>78.308999999999997</v>
      </c>
      <c r="O37" s="26"/>
    </row>
    <row r="38" spans="2:15" x14ac:dyDescent="0.25">
      <c r="B38" s="34">
        <v>75</v>
      </c>
      <c r="C38" s="34" t="s">
        <v>124</v>
      </c>
      <c r="D38" s="34" t="s">
        <v>22</v>
      </c>
      <c r="E38" s="34">
        <v>22</v>
      </c>
      <c r="F38" s="34" t="s">
        <v>127</v>
      </c>
      <c r="G38" s="26">
        <v>74.3</v>
      </c>
      <c r="H38" s="26">
        <v>0.6694</v>
      </c>
      <c r="I38" s="45">
        <v>110</v>
      </c>
      <c r="J38" s="26">
        <v>115</v>
      </c>
      <c r="K38" s="45">
        <v>120</v>
      </c>
      <c r="L38" s="26"/>
      <c r="M38" s="26">
        <v>115</v>
      </c>
      <c r="N38" s="26">
        <f>H38*M38</f>
        <v>76.980999999999995</v>
      </c>
      <c r="O38" s="26"/>
    </row>
    <row r="39" spans="2:15" x14ac:dyDescent="0.25">
      <c r="B39" s="34">
        <v>90</v>
      </c>
      <c r="C39" s="34" t="s">
        <v>43</v>
      </c>
      <c r="D39" s="34" t="s">
        <v>44</v>
      </c>
      <c r="E39" s="34" t="s">
        <v>46</v>
      </c>
      <c r="F39" s="34" t="s">
        <v>109</v>
      </c>
      <c r="G39" s="26">
        <v>87</v>
      </c>
      <c r="H39" s="26">
        <v>0.5978</v>
      </c>
      <c r="I39" s="26">
        <v>155</v>
      </c>
      <c r="J39" s="26">
        <v>165</v>
      </c>
      <c r="K39" s="45">
        <v>170</v>
      </c>
      <c r="L39" s="26"/>
      <c r="M39" s="26">
        <v>165</v>
      </c>
      <c r="N39" s="26">
        <f t="shared" si="3"/>
        <v>98.637</v>
      </c>
      <c r="O39" s="26">
        <v>2</v>
      </c>
    </row>
    <row r="40" spans="2:15" x14ac:dyDescent="0.25">
      <c r="B40" s="34">
        <v>100</v>
      </c>
      <c r="C40" s="34" t="s">
        <v>75</v>
      </c>
      <c r="D40" s="34" t="s">
        <v>22</v>
      </c>
      <c r="E40" s="34" t="s">
        <v>76</v>
      </c>
      <c r="F40" s="34" t="s">
        <v>38</v>
      </c>
      <c r="G40" s="26">
        <v>91</v>
      </c>
      <c r="H40" s="26">
        <v>0.58150000000000002</v>
      </c>
      <c r="I40" s="26">
        <v>155</v>
      </c>
      <c r="J40" s="26">
        <v>160</v>
      </c>
      <c r="K40" s="45">
        <v>165</v>
      </c>
      <c r="L40" s="26"/>
      <c r="M40" s="26">
        <v>160</v>
      </c>
      <c r="N40" s="26">
        <f t="shared" si="3"/>
        <v>93.04</v>
      </c>
      <c r="O40" s="26"/>
    </row>
    <row r="41" spans="2:15" x14ac:dyDescent="0.25">
      <c r="B41" s="34">
        <v>110</v>
      </c>
      <c r="C41" s="34" t="s">
        <v>40</v>
      </c>
      <c r="D41" s="34" t="s">
        <v>20</v>
      </c>
      <c r="E41" s="34" t="s">
        <v>39</v>
      </c>
      <c r="F41" s="34" t="s">
        <v>111</v>
      </c>
      <c r="G41" s="26">
        <v>102.6</v>
      </c>
      <c r="H41" s="26">
        <v>0.54830000000000001</v>
      </c>
      <c r="I41" s="26">
        <v>165</v>
      </c>
      <c r="J41" s="45">
        <v>175</v>
      </c>
      <c r="K41" s="45">
        <v>177.5</v>
      </c>
      <c r="L41" s="26"/>
      <c r="M41" s="26">
        <v>165</v>
      </c>
      <c r="N41" s="26">
        <f t="shared" si="3"/>
        <v>90.469499999999996</v>
      </c>
      <c r="O41" s="26"/>
    </row>
    <row r="42" spans="2:15" x14ac:dyDescent="0.25">
      <c r="B42" s="34">
        <v>110</v>
      </c>
      <c r="C42" s="34" t="s">
        <v>85</v>
      </c>
      <c r="D42" s="34" t="s">
        <v>86</v>
      </c>
      <c r="E42" s="34" t="s">
        <v>87</v>
      </c>
      <c r="F42" s="34" t="s">
        <v>108</v>
      </c>
      <c r="G42" s="26">
        <v>107.6</v>
      </c>
      <c r="H42" s="26">
        <v>0.53959999999999997</v>
      </c>
      <c r="I42" s="26">
        <v>175</v>
      </c>
      <c r="J42" s="26">
        <v>185</v>
      </c>
      <c r="K42" s="45">
        <v>195</v>
      </c>
      <c r="L42" s="26"/>
      <c r="M42" s="26">
        <v>185</v>
      </c>
      <c r="N42" s="26">
        <f t="shared" si="3"/>
        <v>99.825999999999993</v>
      </c>
      <c r="O42" s="26">
        <v>1</v>
      </c>
    </row>
    <row r="43" spans="2:15" x14ac:dyDescent="0.25">
      <c r="B43" s="34">
        <v>125</v>
      </c>
      <c r="C43" s="34" t="s">
        <v>41</v>
      </c>
      <c r="D43" s="34" t="s">
        <v>45</v>
      </c>
      <c r="E43" s="34" t="s">
        <v>42</v>
      </c>
      <c r="F43" s="34" t="s">
        <v>60</v>
      </c>
      <c r="G43" s="26">
        <v>113.1</v>
      </c>
      <c r="H43" s="26">
        <v>0.53310000000000002</v>
      </c>
      <c r="I43" s="26">
        <v>170</v>
      </c>
      <c r="J43" s="26">
        <v>180</v>
      </c>
      <c r="K43" s="26">
        <v>185</v>
      </c>
      <c r="L43" s="26"/>
      <c r="M43" s="26">
        <v>185</v>
      </c>
      <c r="N43" s="26">
        <f t="shared" si="3"/>
        <v>98.623500000000007</v>
      </c>
      <c r="O43" s="26">
        <v>3</v>
      </c>
    </row>
    <row r="44" spans="2:15" x14ac:dyDescent="0.25">
      <c r="B44" s="34">
        <v>75</v>
      </c>
      <c r="C44" s="34" t="s">
        <v>132</v>
      </c>
      <c r="D44" s="34" t="s">
        <v>18</v>
      </c>
      <c r="E44" s="35">
        <v>29857</v>
      </c>
      <c r="F44" s="36" t="s">
        <v>126</v>
      </c>
      <c r="G44" s="26">
        <v>70.3</v>
      </c>
      <c r="H44" s="26">
        <v>0.70050000000000001</v>
      </c>
      <c r="I44" s="45">
        <v>100</v>
      </c>
      <c r="J44" s="45">
        <v>105</v>
      </c>
      <c r="K44" s="45">
        <v>105</v>
      </c>
      <c r="L44" s="26"/>
      <c r="M44" s="26">
        <v>0</v>
      </c>
      <c r="N44" s="26">
        <f t="shared" si="3"/>
        <v>0</v>
      </c>
      <c r="O44" s="26"/>
    </row>
    <row r="45" spans="2:15" x14ac:dyDescent="0.25">
      <c r="B45" s="34">
        <v>90</v>
      </c>
      <c r="C45" s="34" t="s">
        <v>134</v>
      </c>
      <c r="D45" s="34" t="s">
        <v>138</v>
      </c>
      <c r="E45" s="35">
        <v>34129</v>
      </c>
      <c r="F45" s="34" t="s">
        <v>112</v>
      </c>
      <c r="G45" s="26">
        <v>83.4</v>
      </c>
      <c r="H45" s="26">
        <v>0.61470000000000002</v>
      </c>
      <c r="I45" s="26">
        <v>77.5</v>
      </c>
      <c r="J45" s="26">
        <v>80</v>
      </c>
      <c r="K45" s="45">
        <v>82.5</v>
      </c>
      <c r="L45" s="26"/>
      <c r="M45" s="26">
        <v>80</v>
      </c>
      <c r="N45" s="26">
        <f>H45*M45</f>
        <v>49.176000000000002</v>
      </c>
      <c r="O45" s="26"/>
    </row>
    <row r="46" spans="2:15" x14ac:dyDescent="0.25">
      <c r="D46" s="57"/>
      <c r="E46" s="56"/>
    </row>
  </sheetData>
  <mergeCells count="13">
    <mergeCell ref="A7:A8"/>
    <mergeCell ref="B7:B8"/>
    <mergeCell ref="C7:C8"/>
    <mergeCell ref="D7:D8"/>
    <mergeCell ref="E7:E8"/>
    <mergeCell ref="B10:O10"/>
    <mergeCell ref="B15:O15"/>
    <mergeCell ref="B21:O21"/>
    <mergeCell ref="B34:O34"/>
    <mergeCell ref="F7:F8"/>
    <mergeCell ref="O7:O8"/>
    <mergeCell ref="G7:G8"/>
    <mergeCell ref="H7:H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6"/>
  <sheetViews>
    <sheetView workbookViewId="0">
      <pane ySplit="8" topLeftCell="A12" activePane="bottomLeft" state="frozen"/>
      <selection pane="bottomLeft" activeCell="C14" sqref="C14"/>
    </sheetView>
  </sheetViews>
  <sheetFormatPr defaultRowHeight="15" x14ac:dyDescent="0.25"/>
  <cols>
    <col min="2" max="2" width="8.28515625" customWidth="1"/>
    <col min="3" max="3" width="23.85546875" customWidth="1"/>
    <col min="4" max="4" width="24.140625" customWidth="1"/>
    <col min="5" max="5" width="15.42578125" customWidth="1"/>
    <col min="6" max="6" width="15.7109375" customWidth="1"/>
  </cols>
  <sheetData>
    <row r="2" spans="2:15" ht="36" x14ac:dyDescent="0.55000000000000004">
      <c r="B2" s="6" t="s">
        <v>121</v>
      </c>
    </row>
    <row r="6" spans="2:15" ht="15.75" thickBot="1" x14ac:dyDescent="0.3"/>
    <row r="7" spans="2:15" x14ac:dyDescent="0.25">
      <c r="B7" s="69" t="s">
        <v>1</v>
      </c>
      <c r="C7" s="71" t="s">
        <v>2</v>
      </c>
      <c r="D7" s="61" t="s">
        <v>3</v>
      </c>
      <c r="E7" s="61" t="s">
        <v>11</v>
      </c>
      <c r="F7" s="61" t="s">
        <v>12</v>
      </c>
      <c r="G7" s="61" t="s">
        <v>13</v>
      </c>
      <c r="H7" s="65" t="s">
        <v>14</v>
      </c>
      <c r="I7" s="3"/>
      <c r="J7" s="3"/>
      <c r="K7" s="3"/>
      <c r="L7" s="3"/>
      <c r="M7" s="3"/>
      <c r="N7" s="3"/>
      <c r="O7" s="63" t="s">
        <v>16</v>
      </c>
    </row>
    <row r="8" spans="2:15" ht="27" customHeight="1" thickBot="1" x14ac:dyDescent="0.3">
      <c r="B8" s="70"/>
      <c r="C8" s="72"/>
      <c r="D8" s="62"/>
      <c r="E8" s="62"/>
      <c r="F8" s="62"/>
      <c r="G8" s="62"/>
      <c r="H8" s="66"/>
      <c r="I8" s="4">
        <v>1</v>
      </c>
      <c r="J8" s="4">
        <v>2</v>
      </c>
      <c r="K8" s="4">
        <v>3</v>
      </c>
      <c r="L8" s="4">
        <v>4</v>
      </c>
      <c r="M8" s="4" t="s">
        <v>15</v>
      </c>
      <c r="N8" s="5" t="s">
        <v>14</v>
      </c>
      <c r="O8" s="64"/>
    </row>
    <row r="10" spans="2:15" x14ac:dyDescent="0.25">
      <c r="B10" s="58" t="s">
        <v>113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2:15" x14ac:dyDescent="0.25">
      <c r="B11" s="21">
        <v>67.5</v>
      </c>
      <c r="C11" s="21" t="s">
        <v>61</v>
      </c>
      <c r="D11" s="21" t="s">
        <v>73</v>
      </c>
      <c r="E11" s="21" t="s">
        <v>62</v>
      </c>
      <c r="F11" s="21" t="s">
        <v>112</v>
      </c>
      <c r="G11" s="26">
        <v>64.8</v>
      </c>
      <c r="H11" s="26">
        <v>0.80520000000000003</v>
      </c>
      <c r="I11" s="26">
        <v>95</v>
      </c>
      <c r="J11" s="26">
        <v>110</v>
      </c>
      <c r="K11" s="45">
        <v>115</v>
      </c>
      <c r="L11" s="26"/>
      <c r="M11" s="26">
        <v>110</v>
      </c>
      <c r="N11" s="26">
        <f>H11*M11</f>
        <v>88.572000000000003</v>
      </c>
      <c r="O11" s="26">
        <v>2</v>
      </c>
    </row>
    <row r="12" spans="2:15" x14ac:dyDescent="0.25">
      <c r="B12" s="21">
        <v>60</v>
      </c>
      <c r="C12" s="21" t="s">
        <v>80</v>
      </c>
      <c r="D12" s="21" t="s">
        <v>49</v>
      </c>
      <c r="E12" s="21" t="s">
        <v>81</v>
      </c>
      <c r="F12" s="21" t="s">
        <v>112</v>
      </c>
      <c r="G12" s="26">
        <v>56</v>
      </c>
      <c r="H12" s="43">
        <v>0.91100000000000003</v>
      </c>
      <c r="I12" s="26">
        <v>95</v>
      </c>
      <c r="J12" s="26">
        <v>100</v>
      </c>
      <c r="K12" s="26">
        <v>105</v>
      </c>
      <c r="L12" s="45">
        <v>112.5</v>
      </c>
      <c r="M12" s="26">
        <v>105</v>
      </c>
      <c r="N12" s="26">
        <f t="shared" ref="N12:N15" si="0">H12*M12</f>
        <v>95.655000000000001</v>
      </c>
      <c r="O12" s="26">
        <v>1</v>
      </c>
    </row>
    <row r="13" spans="2:15" x14ac:dyDescent="0.25">
      <c r="B13" s="21">
        <v>67.5</v>
      </c>
      <c r="C13" s="21" t="s">
        <v>104</v>
      </c>
      <c r="D13" s="21" t="s">
        <v>91</v>
      </c>
      <c r="E13" s="21">
        <v>34</v>
      </c>
      <c r="F13" s="21" t="s">
        <v>109</v>
      </c>
      <c r="G13" s="26">
        <v>65.7</v>
      </c>
      <c r="H13" s="26">
        <v>0.79590000000000005</v>
      </c>
      <c r="I13" s="26">
        <v>80</v>
      </c>
      <c r="J13" s="26">
        <v>90</v>
      </c>
      <c r="K13" s="26">
        <v>100</v>
      </c>
      <c r="L13" s="26"/>
      <c r="M13" s="26">
        <v>100</v>
      </c>
      <c r="N13" s="26">
        <f t="shared" si="0"/>
        <v>79.59</v>
      </c>
      <c r="O13" s="26">
        <v>3</v>
      </c>
    </row>
    <row r="14" spans="2:15" x14ac:dyDescent="0.25">
      <c r="B14" s="21">
        <v>60</v>
      </c>
      <c r="C14" s="21" t="s">
        <v>105</v>
      </c>
      <c r="D14" s="21" t="s">
        <v>91</v>
      </c>
      <c r="E14" s="21">
        <v>25</v>
      </c>
      <c r="F14" s="21" t="s">
        <v>110</v>
      </c>
      <c r="G14" s="26">
        <v>59.9</v>
      </c>
      <c r="H14" s="26">
        <v>0.86280000000000001</v>
      </c>
      <c r="I14" s="26">
        <v>70</v>
      </c>
      <c r="J14" s="26">
        <v>80</v>
      </c>
      <c r="K14" s="26">
        <v>90</v>
      </c>
      <c r="L14" s="26"/>
      <c r="M14" s="26">
        <v>90</v>
      </c>
      <c r="N14" s="26">
        <f t="shared" si="0"/>
        <v>77.652000000000001</v>
      </c>
      <c r="O14" s="26"/>
    </row>
    <row r="15" spans="2:15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>
        <f t="shared" si="0"/>
        <v>0</v>
      </c>
      <c r="O15" s="26"/>
    </row>
    <row r="16" spans="2:15" x14ac:dyDescent="0.25">
      <c r="B16" s="59" t="s">
        <v>114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6" x14ac:dyDescent="0.25">
      <c r="B17" s="21">
        <v>48</v>
      </c>
      <c r="C17" s="21" t="s">
        <v>99</v>
      </c>
      <c r="D17" s="21" t="s">
        <v>91</v>
      </c>
      <c r="E17" s="21">
        <v>13</v>
      </c>
      <c r="F17" s="21" t="s">
        <v>107</v>
      </c>
      <c r="G17" s="26">
        <v>46.2</v>
      </c>
      <c r="H17" s="26">
        <v>1.0972</v>
      </c>
      <c r="I17" s="26">
        <v>60</v>
      </c>
      <c r="J17" s="26">
        <v>70</v>
      </c>
      <c r="K17" s="45">
        <v>80</v>
      </c>
      <c r="L17" s="26"/>
      <c r="M17" s="26">
        <v>70</v>
      </c>
      <c r="N17" s="26">
        <f>H17*M17</f>
        <v>76.804000000000002</v>
      </c>
      <c r="O17" s="26">
        <v>2</v>
      </c>
    </row>
    <row r="18" spans="1:16" x14ac:dyDescent="0.25">
      <c r="B18" s="21">
        <v>67.5</v>
      </c>
      <c r="C18" s="21" t="s">
        <v>53</v>
      </c>
      <c r="D18" s="21" t="s">
        <v>22</v>
      </c>
      <c r="E18" s="21" t="s">
        <v>54</v>
      </c>
      <c r="F18" s="21" t="s">
        <v>59</v>
      </c>
      <c r="G18" s="26">
        <v>60.4</v>
      </c>
      <c r="H18" s="26">
        <v>0.80730000000000002</v>
      </c>
      <c r="I18" s="26">
        <v>70</v>
      </c>
      <c r="J18" s="26">
        <v>80</v>
      </c>
      <c r="K18" s="26">
        <v>90</v>
      </c>
      <c r="L18" s="26"/>
      <c r="M18" s="26">
        <v>90</v>
      </c>
      <c r="N18" s="26">
        <f>H18*M18</f>
        <v>72.656999999999996</v>
      </c>
      <c r="O18" s="26"/>
    </row>
    <row r="19" spans="1:16" x14ac:dyDescent="0.25">
      <c r="B19" s="21">
        <v>82.5</v>
      </c>
      <c r="C19" s="21" t="s">
        <v>96</v>
      </c>
      <c r="D19" s="21" t="s">
        <v>91</v>
      </c>
      <c r="E19" s="21">
        <v>15</v>
      </c>
      <c r="F19" s="21" t="s">
        <v>59</v>
      </c>
      <c r="G19" s="26">
        <v>75.7</v>
      </c>
      <c r="H19" s="26">
        <v>0.65969999999999995</v>
      </c>
      <c r="I19" s="26">
        <v>120</v>
      </c>
      <c r="J19" s="26">
        <v>125</v>
      </c>
      <c r="K19" s="26">
        <v>130</v>
      </c>
      <c r="L19" s="26"/>
      <c r="M19" s="26">
        <v>130</v>
      </c>
      <c r="N19" s="26">
        <f t="shared" ref="N19:N22" si="1">H19*M19</f>
        <v>85.760999999999996</v>
      </c>
      <c r="O19" s="26">
        <v>1</v>
      </c>
    </row>
    <row r="20" spans="1:16" x14ac:dyDescent="0.25">
      <c r="B20" s="21">
        <v>82.5</v>
      </c>
      <c r="C20" s="21" t="s">
        <v>101</v>
      </c>
      <c r="D20" s="21" t="s">
        <v>91</v>
      </c>
      <c r="E20" s="21">
        <v>14</v>
      </c>
      <c r="F20" s="21" t="s">
        <v>59</v>
      </c>
      <c r="G20" s="26">
        <v>80.3</v>
      </c>
      <c r="H20" s="26">
        <v>0.63119999999999998</v>
      </c>
      <c r="I20" s="26">
        <v>75</v>
      </c>
      <c r="J20" s="26">
        <v>90</v>
      </c>
      <c r="K20" s="26">
        <v>100</v>
      </c>
      <c r="L20" s="26"/>
      <c r="M20" s="26">
        <v>100</v>
      </c>
      <c r="N20" s="26">
        <f t="shared" si="1"/>
        <v>63.12</v>
      </c>
      <c r="O20" s="26"/>
    </row>
    <row r="21" spans="1:16" x14ac:dyDescent="0.25">
      <c r="B21" s="21">
        <v>90</v>
      </c>
      <c r="C21" s="21" t="s">
        <v>51</v>
      </c>
      <c r="D21" s="21" t="s">
        <v>22</v>
      </c>
      <c r="E21" s="21" t="s">
        <v>52</v>
      </c>
      <c r="F21" s="21" t="s">
        <v>59</v>
      </c>
      <c r="G21" s="26">
        <v>84.3</v>
      </c>
      <c r="H21" s="26">
        <v>0.61019999999999996</v>
      </c>
      <c r="I21" s="26">
        <v>50</v>
      </c>
      <c r="J21" s="26">
        <v>80</v>
      </c>
      <c r="K21" s="26">
        <v>110</v>
      </c>
      <c r="L21" s="26"/>
      <c r="M21" s="26">
        <v>110</v>
      </c>
      <c r="N21" s="26">
        <f t="shared" si="1"/>
        <v>67.122</v>
      </c>
      <c r="O21" s="26"/>
    </row>
    <row r="22" spans="1:16" x14ac:dyDescent="0.25">
      <c r="B22" s="21">
        <v>100</v>
      </c>
      <c r="C22" s="21" t="s">
        <v>93</v>
      </c>
      <c r="D22" s="21" t="s">
        <v>91</v>
      </c>
      <c r="E22" s="21">
        <v>15</v>
      </c>
      <c r="F22" s="21" t="s">
        <v>59</v>
      </c>
      <c r="G22" s="26">
        <v>94.7</v>
      </c>
      <c r="H22" s="26">
        <v>0.56879999999999997</v>
      </c>
      <c r="I22" s="26">
        <v>100</v>
      </c>
      <c r="J22" s="26">
        <v>120</v>
      </c>
      <c r="K22" s="26">
        <v>135</v>
      </c>
      <c r="L22" s="26"/>
      <c r="M22" s="26">
        <v>135</v>
      </c>
      <c r="N22" s="26">
        <f t="shared" si="1"/>
        <v>76.787999999999997</v>
      </c>
      <c r="O22" s="26">
        <v>3</v>
      </c>
    </row>
    <row r="23" spans="1:16" x14ac:dyDescent="0.25">
      <c r="B23" s="59" t="s">
        <v>118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6" x14ac:dyDescent="0.25">
      <c r="B24" s="21">
        <v>56</v>
      </c>
      <c r="C24" s="21" t="s">
        <v>25</v>
      </c>
      <c r="D24" s="21" t="s">
        <v>22</v>
      </c>
      <c r="E24" s="21" t="s">
        <v>26</v>
      </c>
      <c r="F24" s="21" t="s">
        <v>23</v>
      </c>
      <c r="G24" s="26">
        <v>55.5</v>
      </c>
      <c r="H24" s="26">
        <v>0.88349999999999995</v>
      </c>
      <c r="I24" s="26">
        <v>100</v>
      </c>
      <c r="J24" s="26">
        <v>115</v>
      </c>
      <c r="K24" s="45">
        <v>120</v>
      </c>
      <c r="L24" s="26">
        <v>120</v>
      </c>
      <c r="M24" s="26">
        <v>115</v>
      </c>
      <c r="N24" s="26">
        <f t="shared" ref="N24:N31" si="2">H24*M24</f>
        <v>101.60249999999999</v>
      </c>
      <c r="O24" s="26"/>
    </row>
    <row r="25" spans="1:16" x14ac:dyDescent="0.25">
      <c r="B25" s="21">
        <v>67.5</v>
      </c>
      <c r="C25" s="21" t="s">
        <v>57</v>
      </c>
      <c r="D25" s="21" t="s">
        <v>22</v>
      </c>
      <c r="E25" s="21" t="s">
        <v>58</v>
      </c>
      <c r="F25" s="21" t="s">
        <v>23</v>
      </c>
      <c r="G25" s="26">
        <v>65.900000000000006</v>
      </c>
      <c r="H25" s="26">
        <v>0.75139999999999996</v>
      </c>
      <c r="I25" s="26">
        <v>115</v>
      </c>
      <c r="J25" s="26">
        <v>130</v>
      </c>
      <c r="K25" s="26">
        <v>132.5</v>
      </c>
      <c r="L25" s="26">
        <v>135</v>
      </c>
      <c r="M25" s="26">
        <v>132.5</v>
      </c>
      <c r="N25" s="26">
        <f t="shared" si="2"/>
        <v>99.56049999999999</v>
      </c>
      <c r="O25" s="26"/>
    </row>
    <row r="26" spans="1:16" x14ac:dyDescent="0.25">
      <c r="B26" s="21">
        <v>67.5</v>
      </c>
      <c r="C26" s="21" t="s">
        <v>95</v>
      </c>
      <c r="D26" s="21" t="s">
        <v>91</v>
      </c>
      <c r="E26" s="21">
        <v>17</v>
      </c>
      <c r="F26" s="21" t="s">
        <v>23</v>
      </c>
      <c r="G26" s="26">
        <v>66.3</v>
      </c>
      <c r="H26" s="26">
        <v>0.73770000000000002</v>
      </c>
      <c r="I26" s="26">
        <v>120</v>
      </c>
      <c r="J26" s="45">
        <v>135</v>
      </c>
      <c r="K26" s="26">
        <v>135</v>
      </c>
      <c r="L26" s="26"/>
      <c r="M26" s="26">
        <v>135</v>
      </c>
      <c r="N26" s="26">
        <f t="shared" si="2"/>
        <v>99.589500000000001</v>
      </c>
      <c r="O26" s="26"/>
    </row>
    <row r="27" spans="1:16" x14ac:dyDescent="0.25">
      <c r="B27" s="21">
        <v>75</v>
      </c>
      <c r="C27" s="21" t="s">
        <v>27</v>
      </c>
      <c r="D27" s="21" t="s">
        <v>22</v>
      </c>
      <c r="E27" s="23" t="s">
        <v>28</v>
      </c>
      <c r="F27" s="21" t="s">
        <v>23</v>
      </c>
      <c r="G27" s="26">
        <v>74.599999999999994</v>
      </c>
      <c r="H27" s="26">
        <v>0.6673</v>
      </c>
      <c r="I27" s="26">
        <v>160</v>
      </c>
      <c r="J27" s="26">
        <v>170</v>
      </c>
      <c r="K27" s="26">
        <v>180</v>
      </c>
      <c r="L27" s="45">
        <v>190</v>
      </c>
      <c r="M27" s="26">
        <v>180</v>
      </c>
      <c r="N27" s="26">
        <f t="shared" si="2"/>
        <v>120.114</v>
      </c>
      <c r="O27" s="26">
        <v>2</v>
      </c>
    </row>
    <row r="28" spans="1:16" x14ac:dyDescent="0.25">
      <c r="B28" s="21">
        <v>75</v>
      </c>
      <c r="C28" s="21" t="s">
        <v>29</v>
      </c>
      <c r="D28" s="21" t="s">
        <v>22</v>
      </c>
      <c r="E28" s="21" t="s">
        <v>30</v>
      </c>
      <c r="F28" s="21" t="s">
        <v>23</v>
      </c>
      <c r="G28" s="26">
        <v>72.099999999999994</v>
      </c>
      <c r="H28" s="26">
        <v>0.68589999999999995</v>
      </c>
      <c r="I28" s="26">
        <v>145</v>
      </c>
      <c r="J28" s="26">
        <v>155</v>
      </c>
      <c r="K28" s="26">
        <v>160</v>
      </c>
      <c r="L28" s="45">
        <v>170</v>
      </c>
      <c r="M28" s="26">
        <v>160</v>
      </c>
      <c r="N28" s="26">
        <f t="shared" si="2"/>
        <v>109.744</v>
      </c>
      <c r="O28" s="26">
        <v>3</v>
      </c>
    </row>
    <row r="29" spans="1:16" x14ac:dyDescent="0.25">
      <c r="B29" s="21">
        <v>67.5</v>
      </c>
      <c r="C29" s="21" t="s">
        <v>102</v>
      </c>
      <c r="D29" s="21" t="s">
        <v>91</v>
      </c>
      <c r="E29" s="21">
        <v>16</v>
      </c>
      <c r="F29" s="21" t="s">
        <v>23</v>
      </c>
      <c r="G29" s="26">
        <v>67.400000000000006</v>
      </c>
      <c r="H29" s="26">
        <v>0.7268</v>
      </c>
      <c r="I29" s="26">
        <v>70</v>
      </c>
      <c r="J29" s="26">
        <v>80</v>
      </c>
      <c r="K29" s="26">
        <v>97.5</v>
      </c>
      <c r="L29" s="26"/>
      <c r="M29" s="26">
        <v>97.5</v>
      </c>
      <c r="N29" s="26">
        <f t="shared" si="2"/>
        <v>70.863</v>
      </c>
      <c r="O29" s="26"/>
    </row>
    <row r="30" spans="1:16" x14ac:dyDescent="0.25">
      <c r="B30" s="21">
        <v>75</v>
      </c>
      <c r="C30" s="21" t="s">
        <v>103</v>
      </c>
      <c r="D30" s="21" t="s">
        <v>91</v>
      </c>
      <c r="E30" s="21">
        <v>17</v>
      </c>
      <c r="F30" s="21" t="s">
        <v>23</v>
      </c>
      <c r="G30" s="26">
        <v>71.5</v>
      </c>
      <c r="H30" s="26">
        <v>0.69059999999999999</v>
      </c>
      <c r="I30" s="26">
        <v>170</v>
      </c>
      <c r="J30" s="26">
        <v>180</v>
      </c>
      <c r="K30" s="26">
        <v>185</v>
      </c>
      <c r="L30" s="26"/>
      <c r="M30" s="26">
        <v>185</v>
      </c>
      <c r="N30" s="26">
        <f t="shared" si="2"/>
        <v>127.761</v>
      </c>
      <c r="O30" s="26">
        <v>1</v>
      </c>
    </row>
    <row r="31" spans="1:16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>
        <f t="shared" si="2"/>
        <v>0</v>
      </c>
      <c r="O31" s="26"/>
    </row>
    <row r="32" spans="1:16" x14ac:dyDescent="0.25">
      <c r="A32" s="73" t="s">
        <v>128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2:15" x14ac:dyDescent="0.25">
      <c r="B33" s="59" t="s">
        <v>119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2:15" x14ac:dyDescent="0.25">
      <c r="B34" s="21">
        <v>82.5</v>
      </c>
      <c r="C34" s="21" t="s">
        <v>33</v>
      </c>
      <c r="D34" s="21" t="s">
        <v>22</v>
      </c>
      <c r="E34" s="21" t="s">
        <v>34</v>
      </c>
      <c r="F34" s="21" t="s">
        <v>23</v>
      </c>
      <c r="G34" s="26">
        <v>80.099999999999994</v>
      </c>
      <c r="H34" s="26">
        <v>0.63239999999999996</v>
      </c>
      <c r="I34" s="26">
        <v>115</v>
      </c>
      <c r="J34" s="26">
        <v>120</v>
      </c>
      <c r="K34" s="26">
        <v>125</v>
      </c>
      <c r="L34" s="26"/>
      <c r="M34" s="26">
        <v>125</v>
      </c>
      <c r="N34" s="26">
        <f>H34*M34</f>
        <v>79.05</v>
      </c>
      <c r="O34" s="26">
        <v>3</v>
      </c>
    </row>
    <row r="35" spans="2:15" x14ac:dyDescent="0.25">
      <c r="B35" s="21">
        <v>90</v>
      </c>
      <c r="C35" s="21" t="s">
        <v>90</v>
      </c>
      <c r="D35" s="21" t="s">
        <v>91</v>
      </c>
      <c r="E35" s="21">
        <v>16</v>
      </c>
      <c r="F35" s="21" t="s">
        <v>23</v>
      </c>
      <c r="G35" s="26">
        <v>87.3</v>
      </c>
      <c r="H35" s="26">
        <v>0.59650000000000003</v>
      </c>
      <c r="I35" s="26">
        <v>100</v>
      </c>
      <c r="J35" s="26">
        <v>120</v>
      </c>
      <c r="K35" s="26">
        <v>140</v>
      </c>
      <c r="L35" s="26"/>
      <c r="M35" s="26">
        <v>140</v>
      </c>
      <c r="N35" s="26">
        <f t="shared" ref="N35:N38" si="3">H35*M35</f>
        <v>83.51</v>
      </c>
      <c r="O35" s="26">
        <v>2</v>
      </c>
    </row>
    <row r="36" spans="2:15" x14ac:dyDescent="0.25">
      <c r="B36" s="21">
        <v>82.5</v>
      </c>
      <c r="C36" s="21" t="s">
        <v>98</v>
      </c>
      <c r="D36" s="21" t="s">
        <v>91</v>
      </c>
      <c r="E36" s="21">
        <v>17</v>
      </c>
      <c r="F36" s="21" t="s">
        <v>23</v>
      </c>
      <c r="G36" s="26">
        <v>76.5</v>
      </c>
      <c r="H36" s="26">
        <v>0.65429999999999999</v>
      </c>
      <c r="I36" s="26">
        <v>140</v>
      </c>
      <c r="J36" s="26">
        <v>155</v>
      </c>
      <c r="K36" s="26">
        <v>160</v>
      </c>
      <c r="L36" s="26"/>
      <c r="M36" s="26">
        <v>160</v>
      </c>
      <c r="N36" s="26">
        <f t="shared" si="3"/>
        <v>104.688</v>
      </c>
      <c r="O36" s="26">
        <v>1</v>
      </c>
    </row>
    <row r="37" spans="2:15" x14ac:dyDescent="0.25">
      <c r="B37" s="21">
        <v>100</v>
      </c>
      <c r="C37" s="21" t="s">
        <v>94</v>
      </c>
      <c r="D37" s="21" t="s">
        <v>91</v>
      </c>
      <c r="E37" s="21">
        <v>16</v>
      </c>
      <c r="F37" s="21" t="s">
        <v>23</v>
      </c>
      <c r="G37" s="26">
        <v>95.7</v>
      </c>
      <c r="H37" s="26">
        <v>0.56779999999999997</v>
      </c>
      <c r="I37" s="26">
        <v>100</v>
      </c>
      <c r="J37" s="45">
        <v>110</v>
      </c>
      <c r="K37" s="45">
        <v>110</v>
      </c>
      <c r="L37" s="26"/>
      <c r="M37" s="26">
        <v>100</v>
      </c>
      <c r="N37" s="26">
        <f t="shared" si="3"/>
        <v>56.779999999999994</v>
      </c>
      <c r="O37" s="26"/>
    </row>
    <row r="38" spans="2:15" x14ac:dyDescent="0.25">
      <c r="B38" s="40">
        <v>110</v>
      </c>
      <c r="C38" s="40" t="s">
        <v>97</v>
      </c>
      <c r="D38" s="40" t="s">
        <v>91</v>
      </c>
      <c r="E38" s="40">
        <v>17</v>
      </c>
      <c r="F38" s="40" t="s">
        <v>23</v>
      </c>
      <c r="G38" s="26">
        <v>102.9</v>
      </c>
      <c r="H38" s="26">
        <v>0.54769999999999996</v>
      </c>
      <c r="I38" s="26">
        <v>120</v>
      </c>
      <c r="J38" s="26">
        <v>135</v>
      </c>
      <c r="K38" s="26">
        <v>140</v>
      </c>
      <c r="L38" s="45">
        <v>150</v>
      </c>
      <c r="M38" s="26">
        <v>140</v>
      </c>
      <c r="N38" s="26">
        <f t="shared" si="3"/>
        <v>76.677999999999997</v>
      </c>
      <c r="O38" s="26"/>
    </row>
    <row r="39" spans="2:15" x14ac:dyDescent="0.25">
      <c r="B39" s="59" t="s">
        <v>120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x14ac:dyDescent="0.25">
      <c r="B40" s="21">
        <v>67.5</v>
      </c>
      <c r="C40" s="21" t="s">
        <v>48</v>
      </c>
      <c r="D40" s="21" t="s">
        <v>49</v>
      </c>
      <c r="E40" s="23" t="s">
        <v>50</v>
      </c>
      <c r="F40" s="21" t="s">
        <v>109</v>
      </c>
      <c r="G40" s="26">
        <v>62.2</v>
      </c>
      <c r="H40" s="26">
        <v>0.78390000000000004</v>
      </c>
      <c r="I40" s="26">
        <v>150</v>
      </c>
      <c r="J40" s="26">
        <v>160</v>
      </c>
      <c r="K40" s="45">
        <v>167.5</v>
      </c>
      <c r="L40" s="26"/>
      <c r="M40" s="26">
        <v>160</v>
      </c>
      <c r="N40" s="26">
        <f>H40*M40</f>
        <v>125.42400000000001</v>
      </c>
      <c r="O40" s="26">
        <v>3</v>
      </c>
    </row>
    <row r="41" spans="2:15" x14ac:dyDescent="0.25">
      <c r="B41" s="21">
        <v>75</v>
      </c>
      <c r="C41" s="21" t="s">
        <v>31</v>
      </c>
      <c r="D41" s="21" t="s">
        <v>22</v>
      </c>
      <c r="E41" s="21" t="s">
        <v>32</v>
      </c>
      <c r="F41" s="27" t="s">
        <v>35</v>
      </c>
      <c r="G41" s="26">
        <v>69</v>
      </c>
      <c r="H41" s="26">
        <v>0.71189999999999998</v>
      </c>
      <c r="I41" s="26">
        <v>150</v>
      </c>
      <c r="J41" s="26">
        <v>160</v>
      </c>
      <c r="K41" s="26">
        <v>165</v>
      </c>
      <c r="L41" s="26"/>
      <c r="M41" s="26">
        <v>165</v>
      </c>
      <c r="N41" s="26">
        <f>H41*M41</f>
        <v>117.4635</v>
      </c>
      <c r="O41" s="26"/>
    </row>
    <row r="42" spans="2:15" x14ac:dyDescent="0.25">
      <c r="B42" s="21">
        <v>82.5</v>
      </c>
      <c r="C42" s="21" t="s">
        <v>65</v>
      </c>
      <c r="D42" s="21" t="s">
        <v>73</v>
      </c>
      <c r="E42" s="21" t="s">
        <v>66</v>
      </c>
      <c r="F42" s="27" t="s">
        <v>112</v>
      </c>
      <c r="G42" s="26">
        <v>78.5</v>
      </c>
      <c r="H42" s="43">
        <v>0.66100000000000003</v>
      </c>
      <c r="I42" s="26">
        <v>185</v>
      </c>
      <c r="J42" s="26">
        <v>190</v>
      </c>
      <c r="K42" s="26">
        <v>197.5</v>
      </c>
      <c r="L42" s="26"/>
      <c r="M42" s="26">
        <v>197.5</v>
      </c>
      <c r="N42" s="26">
        <f>H42*M42</f>
        <v>130.54750000000001</v>
      </c>
      <c r="O42" s="26">
        <v>2</v>
      </c>
    </row>
    <row r="43" spans="2:15" x14ac:dyDescent="0.25">
      <c r="B43" s="21">
        <v>82.5</v>
      </c>
      <c r="C43" s="21" t="s">
        <v>67</v>
      </c>
      <c r="D43" s="21" t="s">
        <v>73</v>
      </c>
      <c r="E43" s="21" t="s">
        <v>68</v>
      </c>
      <c r="F43" s="21" t="s">
        <v>111</v>
      </c>
      <c r="G43" s="26">
        <v>80</v>
      </c>
      <c r="H43" s="26">
        <v>0.63290000000000002</v>
      </c>
      <c r="I43" s="26">
        <v>175</v>
      </c>
      <c r="J43" s="26">
        <v>185</v>
      </c>
      <c r="K43" s="26">
        <v>187.5</v>
      </c>
      <c r="L43" s="26"/>
      <c r="M43" s="26">
        <v>187.5</v>
      </c>
      <c r="N43" s="26">
        <f t="shared" ref="N43:N46" si="4">H43*M43</f>
        <v>118.66875</v>
      </c>
      <c r="O43" s="26"/>
    </row>
    <row r="44" spans="2:15" x14ac:dyDescent="0.25">
      <c r="B44" s="21">
        <v>100</v>
      </c>
      <c r="C44" s="21" t="s">
        <v>63</v>
      </c>
      <c r="D44" s="21" t="s">
        <v>73</v>
      </c>
      <c r="E44" s="21" t="s">
        <v>64</v>
      </c>
      <c r="F44" s="21" t="s">
        <v>74</v>
      </c>
      <c r="G44" s="26">
        <v>90.9</v>
      </c>
      <c r="H44" s="26">
        <v>0.58189999999999997</v>
      </c>
      <c r="I44" s="26">
        <v>170</v>
      </c>
      <c r="J44" s="26">
        <v>180</v>
      </c>
      <c r="K44" s="45">
        <v>190</v>
      </c>
      <c r="L44" s="26"/>
      <c r="M44" s="26">
        <v>180</v>
      </c>
      <c r="N44" s="26">
        <f t="shared" si="4"/>
        <v>104.74199999999999</v>
      </c>
      <c r="O44" s="26"/>
    </row>
    <row r="45" spans="2:15" x14ac:dyDescent="0.25">
      <c r="B45" s="21">
        <v>110</v>
      </c>
      <c r="C45" s="21" t="s">
        <v>69</v>
      </c>
      <c r="D45" s="21" t="s">
        <v>73</v>
      </c>
      <c r="E45" s="21" t="s">
        <v>70</v>
      </c>
      <c r="F45" s="21" t="s">
        <v>112</v>
      </c>
      <c r="G45" s="26">
        <v>100.8</v>
      </c>
      <c r="H45" s="26">
        <v>0.55220000000000002</v>
      </c>
      <c r="I45" s="26">
        <v>150</v>
      </c>
      <c r="J45" s="26">
        <v>170</v>
      </c>
      <c r="K45" s="26">
        <v>185</v>
      </c>
      <c r="L45" s="26"/>
      <c r="M45" s="26">
        <v>185</v>
      </c>
      <c r="N45" s="26">
        <f t="shared" si="4"/>
        <v>102.15700000000001</v>
      </c>
      <c r="O45" s="26"/>
    </row>
    <row r="46" spans="2:15" x14ac:dyDescent="0.25">
      <c r="B46" s="21">
        <v>110</v>
      </c>
      <c r="C46" s="21" t="s">
        <v>40</v>
      </c>
      <c r="D46" s="40" t="s">
        <v>20</v>
      </c>
      <c r="E46" s="21" t="s">
        <v>39</v>
      </c>
      <c r="F46" s="21" t="s">
        <v>111</v>
      </c>
      <c r="G46" s="26">
        <v>102.6</v>
      </c>
      <c r="H46" s="26">
        <v>0.54830000000000001</v>
      </c>
      <c r="I46" s="26">
        <v>230</v>
      </c>
      <c r="J46" s="26">
        <v>250</v>
      </c>
      <c r="K46" s="26">
        <v>260</v>
      </c>
      <c r="L46" s="26"/>
      <c r="M46" s="26">
        <v>260</v>
      </c>
      <c r="N46" s="26">
        <f t="shared" si="4"/>
        <v>142.55799999999999</v>
      </c>
      <c r="O46" s="26">
        <v>1</v>
      </c>
    </row>
  </sheetData>
  <mergeCells count="14">
    <mergeCell ref="H7:H8"/>
    <mergeCell ref="O7:O8"/>
    <mergeCell ref="B7:B8"/>
    <mergeCell ref="C7:C8"/>
    <mergeCell ref="D7:D8"/>
    <mergeCell ref="E7:E8"/>
    <mergeCell ref="F7:F8"/>
    <mergeCell ref="G7:G8"/>
    <mergeCell ref="B10:O10"/>
    <mergeCell ref="B16:O16"/>
    <mergeCell ref="B23:O23"/>
    <mergeCell ref="B33:O33"/>
    <mergeCell ref="B39:O39"/>
    <mergeCell ref="A32:P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41"/>
  <sheetViews>
    <sheetView workbookViewId="0">
      <pane ySplit="8" topLeftCell="A24" activePane="bottomLeft" state="frozen"/>
      <selection pane="bottomLeft" activeCell="E38" sqref="E38"/>
    </sheetView>
  </sheetViews>
  <sheetFormatPr defaultRowHeight="15" x14ac:dyDescent="0.25"/>
  <cols>
    <col min="3" max="4" width="22.5703125" customWidth="1"/>
    <col min="5" max="5" width="16.28515625" customWidth="1"/>
    <col min="6" max="6" width="14.42578125" customWidth="1"/>
  </cols>
  <sheetData>
    <row r="2" spans="2:15" ht="36" x14ac:dyDescent="0.55000000000000004">
      <c r="B2" s="6" t="s">
        <v>121</v>
      </c>
    </row>
    <row r="6" spans="2:15" ht="15.75" thickBot="1" x14ac:dyDescent="0.3"/>
    <row r="7" spans="2:15" x14ac:dyDescent="0.25">
      <c r="B7" s="69" t="s">
        <v>1</v>
      </c>
      <c r="C7" s="71" t="s">
        <v>2</v>
      </c>
      <c r="D7" s="61" t="s">
        <v>3</v>
      </c>
      <c r="E7" s="61" t="s">
        <v>11</v>
      </c>
      <c r="F7" s="61" t="s">
        <v>12</v>
      </c>
      <c r="G7" s="61" t="s">
        <v>13</v>
      </c>
      <c r="H7" s="65" t="s">
        <v>14</v>
      </c>
      <c r="I7" s="3"/>
      <c r="J7" s="3"/>
      <c r="K7" s="3"/>
      <c r="L7" s="3"/>
      <c r="M7" s="3"/>
      <c r="N7" s="3"/>
      <c r="O7" s="63" t="s">
        <v>16</v>
      </c>
    </row>
    <row r="8" spans="2:15" ht="23.25" customHeight="1" thickBot="1" x14ac:dyDescent="0.3">
      <c r="B8" s="70"/>
      <c r="C8" s="72"/>
      <c r="D8" s="62"/>
      <c r="E8" s="62"/>
      <c r="F8" s="62"/>
      <c r="G8" s="62"/>
      <c r="H8" s="66"/>
      <c r="I8" s="4">
        <v>1</v>
      </c>
      <c r="J8" s="4">
        <v>2</v>
      </c>
      <c r="K8" s="4">
        <v>3</v>
      </c>
      <c r="L8" s="4">
        <v>4</v>
      </c>
      <c r="M8" s="4" t="s">
        <v>15</v>
      </c>
      <c r="N8" s="5" t="s">
        <v>14</v>
      </c>
      <c r="O8" s="64"/>
    </row>
    <row r="10" spans="2:15" x14ac:dyDescent="0.25">
      <c r="B10" s="58" t="s">
        <v>113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2:15" x14ac:dyDescent="0.25">
      <c r="B11" s="21">
        <v>67.5</v>
      </c>
      <c r="C11" s="21" t="s">
        <v>82</v>
      </c>
      <c r="D11" s="21" t="s">
        <v>83</v>
      </c>
      <c r="E11" s="21" t="s">
        <v>84</v>
      </c>
      <c r="F11" s="21" t="s">
        <v>110</v>
      </c>
      <c r="G11" s="26">
        <v>63.1</v>
      </c>
      <c r="H11" s="26">
        <v>0.82569999999999999</v>
      </c>
      <c r="I11" s="26">
        <v>25</v>
      </c>
      <c r="J11" s="26">
        <v>30</v>
      </c>
      <c r="K11" s="26">
        <v>32.5</v>
      </c>
      <c r="L11" s="26"/>
      <c r="M11" s="26">
        <v>32.5</v>
      </c>
      <c r="N11" s="26">
        <f>H11*M11</f>
        <v>26.835249999999998</v>
      </c>
      <c r="O11" s="26">
        <v>1</v>
      </c>
    </row>
    <row r="12" spans="2:15" x14ac:dyDescent="0.25">
      <c r="B12" s="21">
        <v>60</v>
      </c>
      <c r="C12" s="21" t="s">
        <v>80</v>
      </c>
      <c r="D12" s="21" t="s">
        <v>49</v>
      </c>
      <c r="E12" s="21" t="s">
        <v>81</v>
      </c>
      <c r="F12" s="21" t="s">
        <v>112</v>
      </c>
      <c r="G12" s="26">
        <v>56</v>
      </c>
      <c r="H12" s="43">
        <v>0.91100000000000003</v>
      </c>
      <c r="I12" s="26">
        <v>25</v>
      </c>
      <c r="J12" s="26">
        <v>27.5</v>
      </c>
      <c r="K12" s="45">
        <v>30</v>
      </c>
      <c r="L12" s="26"/>
      <c r="M12" s="26">
        <v>27.5</v>
      </c>
      <c r="N12" s="26">
        <f t="shared" ref="N12:N15" si="0">H12*M12</f>
        <v>25.052500000000002</v>
      </c>
      <c r="O12" s="26">
        <v>2</v>
      </c>
    </row>
    <row r="13" spans="2:15" x14ac:dyDescent="0.25">
      <c r="B13" s="21">
        <v>67.5</v>
      </c>
      <c r="C13" s="21" t="s">
        <v>77</v>
      </c>
      <c r="D13" s="21" t="s">
        <v>49</v>
      </c>
      <c r="E13" s="21" t="s">
        <v>78</v>
      </c>
      <c r="F13" s="21" t="s">
        <v>111</v>
      </c>
      <c r="G13" s="26">
        <v>62.8</v>
      </c>
      <c r="H13" s="26">
        <v>0.83020000000000005</v>
      </c>
      <c r="I13" s="26">
        <v>20</v>
      </c>
      <c r="J13" s="45">
        <v>22.5</v>
      </c>
      <c r="K13" s="45">
        <v>22.5</v>
      </c>
      <c r="L13" s="26"/>
      <c r="M13" s="26">
        <v>20</v>
      </c>
      <c r="N13" s="26">
        <f t="shared" si="0"/>
        <v>16.603999999999999</v>
      </c>
      <c r="O13" s="26">
        <v>3</v>
      </c>
    </row>
    <row r="14" spans="2:15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>
        <f t="shared" si="0"/>
        <v>0</v>
      </c>
      <c r="O14" s="26"/>
    </row>
    <row r="15" spans="2:15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>
        <f t="shared" si="0"/>
        <v>0</v>
      </c>
      <c r="O15" s="26"/>
    </row>
    <row r="16" spans="2:15" x14ac:dyDescent="0.25">
      <c r="B16" s="59" t="s">
        <v>137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6" x14ac:dyDescent="0.25">
      <c r="B17" s="21">
        <v>90</v>
      </c>
      <c r="C17" s="21" t="s">
        <v>51</v>
      </c>
      <c r="D17" s="21" t="s">
        <v>22</v>
      </c>
      <c r="E17" s="21" t="s">
        <v>52</v>
      </c>
      <c r="F17" s="21" t="s">
        <v>59</v>
      </c>
      <c r="G17" s="26">
        <v>84.3</v>
      </c>
      <c r="H17" s="26">
        <v>0.61019999999999996</v>
      </c>
      <c r="I17" s="26">
        <v>30</v>
      </c>
      <c r="J17" s="45">
        <v>40</v>
      </c>
      <c r="K17" s="26">
        <v>40</v>
      </c>
      <c r="L17" s="26"/>
      <c r="M17" s="26">
        <v>40</v>
      </c>
      <c r="N17" s="26">
        <f t="shared" ref="N17" si="1">H17*M17</f>
        <v>24.407999999999998</v>
      </c>
      <c r="O17" s="26"/>
    </row>
    <row r="18" spans="1:16" x14ac:dyDescent="0.25">
      <c r="B18" s="21">
        <v>52</v>
      </c>
      <c r="C18" s="21" t="s">
        <v>55</v>
      </c>
      <c r="D18" s="21" t="s">
        <v>22</v>
      </c>
      <c r="E18" s="21" t="s">
        <v>56</v>
      </c>
      <c r="F18" s="21" t="s">
        <v>23</v>
      </c>
      <c r="G18" s="26">
        <v>51.6</v>
      </c>
      <c r="H18" s="26">
        <v>0.96009999999999995</v>
      </c>
      <c r="I18" s="26">
        <v>35</v>
      </c>
      <c r="J18" s="26">
        <v>37.5</v>
      </c>
      <c r="K18" s="45">
        <v>40</v>
      </c>
      <c r="L18" s="26"/>
      <c r="M18" s="26">
        <v>37.5</v>
      </c>
      <c r="N18" s="26">
        <f>H18*M18</f>
        <v>36.003749999999997</v>
      </c>
      <c r="O18" s="26">
        <v>2</v>
      </c>
    </row>
    <row r="19" spans="1:16" x14ac:dyDescent="0.25">
      <c r="B19" s="21">
        <v>56</v>
      </c>
      <c r="C19" s="21" t="s">
        <v>25</v>
      </c>
      <c r="D19" s="21" t="s">
        <v>22</v>
      </c>
      <c r="E19" s="21" t="s">
        <v>26</v>
      </c>
      <c r="F19" s="21" t="s">
        <v>23</v>
      </c>
      <c r="G19" s="26">
        <v>55.5</v>
      </c>
      <c r="H19" s="26">
        <v>0.88349999999999995</v>
      </c>
      <c r="I19" s="26">
        <v>35</v>
      </c>
      <c r="J19" s="45">
        <v>37.5</v>
      </c>
      <c r="K19" s="26">
        <v>37.5</v>
      </c>
      <c r="L19" s="45">
        <v>40</v>
      </c>
      <c r="M19" s="26">
        <v>37.5</v>
      </c>
      <c r="N19" s="26">
        <f t="shared" ref="N19:N23" si="2">H19*M19</f>
        <v>33.131250000000001</v>
      </c>
      <c r="O19" s="26"/>
    </row>
    <row r="20" spans="1:16" x14ac:dyDescent="0.25">
      <c r="B20" s="21">
        <v>67.5</v>
      </c>
      <c r="C20" s="21" t="s">
        <v>57</v>
      </c>
      <c r="D20" s="21" t="s">
        <v>22</v>
      </c>
      <c r="E20" s="21" t="s">
        <v>58</v>
      </c>
      <c r="F20" s="21" t="s">
        <v>23</v>
      </c>
      <c r="G20" s="26">
        <v>65.900000000000006</v>
      </c>
      <c r="H20" s="26">
        <v>0.75139999999999996</v>
      </c>
      <c r="I20" s="26">
        <v>30</v>
      </c>
      <c r="J20" s="45">
        <v>45</v>
      </c>
      <c r="K20" s="26">
        <v>47.5</v>
      </c>
      <c r="L20" s="26"/>
      <c r="M20" s="26">
        <v>47.5</v>
      </c>
      <c r="N20" s="26">
        <f t="shared" si="2"/>
        <v>35.691499999999998</v>
      </c>
      <c r="O20" s="26">
        <v>3</v>
      </c>
    </row>
    <row r="21" spans="1:16" x14ac:dyDescent="0.25">
      <c r="B21" s="21">
        <v>67.5</v>
      </c>
      <c r="C21" s="21" t="s">
        <v>92</v>
      </c>
      <c r="D21" s="21" t="s">
        <v>91</v>
      </c>
      <c r="E21" s="21">
        <v>16</v>
      </c>
      <c r="F21" s="21" t="s">
        <v>23</v>
      </c>
      <c r="G21" s="26">
        <v>65.7</v>
      </c>
      <c r="H21" s="26">
        <v>0.74390000000000001</v>
      </c>
      <c r="I21" s="26">
        <v>47.5</v>
      </c>
      <c r="J21" s="26">
        <v>50</v>
      </c>
      <c r="K21" s="45">
        <v>60</v>
      </c>
      <c r="L21" s="26"/>
      <c r="M21" s="26">
        <v>50</v>
      </c>
      <c r="N21" s="26">
        <f t="shared" si="2"/>
        <v>37.195</v>
      </c>
      <c r="O21" s="26">
        <v>1</v>
      </c>
    </row>
    <row r="22" spans="1:16" x14ac:dyDescent="0.25">
      <c r="B22" s="21">
        <v>67.5</v>
      </c>
      <c r="C22" s="21" t="s">
        <v>95</v>
      </c>
      <c r="D22" s="21" t="s">
        <v>91</v>
      </c>
      <c r="E22" s="21">
        <v>17</v>
      </c>
      <c r="F22" s="21" t="s">
        <v>23</v>
      </c>
      <c r="G22" s="26">
        <v>66.3</v>
      </c>
      <c r="H22" s="26">
        <v>0.73770000000000002</v>
      </c>
      <c r="I22" s="26">
        <v>35</v>
      </c>
      <c r="J22" s="26">
        <v>42.5</v>
      </c>
      <c r="K22" s="45">
        <v>47.5</v>
      </c>
      <c r="L22" s="26"/>
      <c r="M22" s="26">
        <v>42.5</v>
      </c>
      <c r="N22" s="26">
        <f t="shared" si="2"/>
        <v>31.352250000000002</v>
      </c>
      <c r="O22" s="26"/>
    </row>
    <row r="23" spans="1:16" x14ac:dyDescent="0.25">
      <c r="B23" s="28">
        <v>67.5</v>
      </c>
      <c r="C23" s="28" t="s">
        <v>102</v>
      </c>
      <c r="D23" s="28" t="s">
        <v>91</v>
      </c>
      <c r="E23" s="28">
        <v>16</v>
      </c>
      <c r="F23" s="28" t="s">
        <v>23</v>
      </c>
      <c r="G23" s="26">
        <v>67.400000000000006</v>
      </c>
      <c r="H23" s="26">
        <v>0.7268</v>
      </c>
      <c r="I23" s="45">
        <v>32.5</v>
      </c>
      <c r="J23" s="26">
        <v>32.5</v>
      </c>
      <c r="K23" s="26">
        <v>35</v>
      </c>
      <c r="L23" s="26"/>
      <c r="M23" s="26">
        <v>35</v>
      </c>
      <c r="N23" s="26">
        <f t="shared" si="2"/>
        <v>25.437999999999999</v>
      </c>
      <c r="O23" s="26"/>
    </row>
    <row r="24" spans="1:16" x14ac:dyDescent="0.25">
      <c r="A24" s="73" t="s">
        <v>129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6" x14ac:dyDescent="0.25">
      <c r="B26" s="59" t="s">
        <v>122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6" x14ac:dyDescent="0.25">
      <c r="B27" s="21">
        <v>75</v>
      </c>
      <c r="C27" s="21" t="s">
        <v>27</v>
      </c>
      <c r="D27" s="21" t="s">
        <v>22</v>
      </c>
      <c r="E27" s="23" t="s">
        <v>28</v>
      </c>
      <c r="F27" s="21" t="s">
        <v>23</v>
      </c>
      <c r="G27" s="26">
        <v>74.599999999999994</v>
      </c>
      <c r="H27" s="26">
        <v>0.6673</v>
      </c>
      <c r="I27" s="26">
        <v>55</v>
      </c>
      <c r="J27" s="26">
        <v>62.5</v>
      </c>
      <c r="K27" s="26">
        <v>65</v>
      </c>
      <c r="L27" s="45">
        <v>70</v>
      </c>
      <c r="M27" s="26">
        <v>65</v>
      </c>
      <c r="N27" s="26">
        <f>H27*M27</f>
        <v>43.374499999999998</v>
      </c>
      <c r="O27" s="26">
        <v>1</v>
      </c>
    </row>
    <row r="28" spans="1:16" x14ac:dyDescent="0.25">
      <c r="B28" s="21">
        <v>75</v>
      </c>
      <c r="C28" s="21" t="s">
        <v>29</v>
      </c>
      <c r="D28" s="21" t="s">
        <v>22</v>
      </c>
      <c r="E28" s="21" t="s">
        <v>30</v>
      </c>
      <c r="F28" s="21" t="s">
        <v>23</v>
      </c>
      <c r="G28" s="26">
        <v>72.099999999999994</v>
      </c>
      <c r="H28" s="26">
        <v>0.68589999999999995</v>
      </c>
      <c r="I28" s="26">
        <v>50</v>
      </c>
      <c r="J28" s="26">
        <v>55</v>
      </c>
      <c r="K28" s="45">
        <v>60</v>
      </c>
      <c r="L28" s="26"/>
      <c r="M28" s="26">
        <v>55</v>
      </c>
      <c r="N28" s="26">
        <f t="shared" ref="N28:N31" si="3">H28*M28</f>
        <v>37.724499999999999</v>
      </c>
      <c r="O28" s="26">
        <v>3</v>
      </c>
    </row>
    <row r="29" spans="1:16" x14ac:dyDescent="0.25">
      <c r="B29" s="21">
        <v>75</v>
      </c>
      <c r="C29" s="21" t="s">
        <v>71</v>
      </c>
      <c r="D29" s="21" t="s">
        <v>73</v>
      </c>
      <c r="E29" s="21" t="s">
        <v>72</v>
      </c>
      <c r="F29" s="21" t="s">
        <v>23</v>
      </c>
      <c r="G29" s="26">
        <v>72.599999999999994</v>
      </c>
      <c r="H29" s="43">
        <v>0.68200000000000005</v>
      </c>
      <c r="I29" s="45">
        <v>45</v>
      </c>
      <c r="J29" s="26">
        <v>50</v>
      </c>
      <c r="K29" s="26">
        <v>55</v>
      </c>
      <c r="L29" s="26"/>
      <c r="M29" s="26">
        <v>55</v>
      </c>
      <c r="N29" s="26">
        <f t="shared" si="3"/>
        <v>37.510000000000005</v>
      </c>
      <c r="O29" s="26"/>
    </row>
    <row r="30" spans="1:16" x14ac:dyDescent="0.25">
      <c r="B30" s="21">
        <v>82.5</v>
      </c>
      <c r="C30" s="21" t="s">
        <v>33</v>
      </c>
      <c r="D30" s="21" t="s">
        <v>22</v>
      </c>
      <c r="E30" s="21" t="s">
        <v>34</v>
      </c>
      <c r="F30" s="21" t="s">
        <v>23</v>
      </c>
      <c r="G30" s="26">
        <v>80.099999999999994</v>
      </c>
      <c r="H30" s="26">
        <v>0.63239999999999996</v>
      </c>
      <c r="I30" s="26">
        <v>35</v>
      </c>
      <c r="J30" s="26">
        <v>40</v>
      </c>
      <c r="K30" s="45">
        <v>45</v>
      </c>
      <c r="L30" s="26"/>
      <c r="M30" s="26">
        <v>40</v>
      </c>
      <c r="N30" s="26">
        <f t="shared" si="3"/>
        <v>25.295999999999999</v>
      </c>
      <c r="O30" s="26"/>
    </row>
    <row r="31" spans="1:16" x14ac:dyDescent="0.25">
      <c r="B31" s="21">
        <v>82.5</v>
      </c>
      <c r="C31" s="21" t="s">
        <v>98</v>
      </c>
      <c r="D31" s="21" t="s">
        <v>91</v>
      </c>
      <c r="E31" s="21">
        <v>17</v>
      </c>
      <c r="F31" s="21" t="s">
        <v>23</v>
      </c>
      <c r="G31" s="26">
        <v>76.5</v>
      </c>
      <c r="H31" s="26">
        <v>0.65429999999999999</v>
      </c>
      <c r="I31" s="26">
        <v>50</v>
      </c>
      <c r="J31" s="26">
        <v>60</v>
      </c>
      <c r="K31" s="26">
        <v>65</v>
      </c>
      <c r="L31" s="26"/>
      <c r="M31" s="26">
        <v>65</v>
      </c>
      <c r="N31" s="26">
        <f t="shared" si="3"/>
        <v>42.529499999999999</v>
      </c>
      <c r="O31" s="26">
        <v>2</v>
      </c>
    </row>
    <row r="32" spans="1:16" x14ac:dyDescent="0.25">
      <c r="B32" s="59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2:15" x14ac:dyDescent="0.25">
      <c r="B33" s="21">
        <v>67.5</v>
      </c>
      <c r="C33" s="21" t="s">
        <v>48</v>
      </c>
      <c r="D33" s="21" t="s">
        <v>49</v>
      </c>
      <c r="E33" s="23" t="s">
        <v>50</v>
      </c>
      <c r="F33" s="21" t="s">
        <v>109</v>
      </c>
      <c r="G33" s="26">
        <v>62.2</v>
      </c>
      <c r="H33" s="26">
        <v>0.78390000000000004</v>
      </c>
      <c r="I33" s="45">
        <v>50</v>
      </c>
      <c r="J33" s="45">
        <v>55</v>
      </c>
      <c r="K33" s="26">
        <v>55</v>
      </c>
      <c r="L33" s="26"/>
      <c r="M33" s="26">
        <v>55</v>
      </c>
      <c r="N33" s="26">
        <f>H33*M33</f>
        <v>43.1145</v>
      </c>
      <c r="O33" s="26"/>
    </row>
    <row r="34" spans="2:15" x14ac:dyDescent="0.25">
      <c r="B34" s="21">
        <v>75</v>
      </c>
      <c r="C34" s="21" t="s">
        <v>17</v>
      </c>
      <c r="D34" s="21" t="s">
        <v>18</v>
      </c>
      <c r="E34" s="51" t="s">
        <v>148</v>
      </c>
      <c r="F34" s="21" t="s">
        <v>35</v>
      </c>
      <c r="G34" s="26">
        <v>71.599999999999994</v>
      </c>
      <c r="H34" s="26">
        <v>0.68979999999999997</v>
      </c>
      <c r="I34" s="45">
        <v>55</v>
      </c>
      <c r="J34" s="26">
        <v>57.5</v>
      </c>
      <c r="K34" s="26">
        <v>60</v>
      </c>
      <c r="L34" s="26"/>
      <c r="M34" s="26">
        <v>60</v>
      </c>
      <c r="N34" s="26">
        <f>H34*M34</f>
        <v>41.387999999999998</v>
      </c>
      <c r="O34" s="26"/>
    </row>
    <row r="35" spans="2:15" x14ac:dyDescent="0.25">
      <c r="B35" s="21">
        <v>75</v>
      </c>
      <c r="C35" s="21" t="s">
        <v>31</v>
      </c>
      <c r="D35" s="21" t="s">
        <v>22</v>
      </c>
      <c r="E35" s="21" t="s">
        <v>32</v>
      </c>
      <c r="F35" s="27" t="s">
        <v>35</v>
      </c>
      <c r="G35" s="26">
        <v>69</v>
      </c>
      <c r="H35" s="26">
        <v>0.71189999999999998</v>
      </c>
      <c r="I35" s="26">
        <v>60</v>
      </c>
      <c r="J35" s="26">
        <v>67.5</v>
      </c>
      <c r="K35" s="26">
        <v>72.5</v>
      </c>
      <c r="L35" s="26"/>
      <c r="M35" s="26">
        <v>72.5</v>
      </c>
      <c r="N35" s="26">
        <f t="shared" ref="N35:N41" si="4">H35*M35</f>
        <v>51.612749999999998</v>
      </c>
      <c r="O35" s="26">
        <v>2</v>
      </c>
    </row>
    <row r="36" spans="2:15" x14ac:dyDescent="0.25">
      <c r="B36" s="21">
        <v>90</v>
      </c>
      <c r="C36" s="21" t="s">
        <v>43</v>
      </c>
      <c r="D36" s="21" t="s">
        <v>44</v>
      </c>
      <c r="E36" s="21" t="s">
        <v>46</v>
      </c>
      <c r="F36" s="21" t="s">
        <v>109</v>
      </c>
      <c r="G36" s="26">
        <v>87</v>
      </c>
      <c r="H36" s="26">
        <v>0.5978</v>
      </c>
      <c r="I36" s="26">
        <v>75</v>
      </c>
      <c r="J36" s="26">
        <v>82.5</v>
      </c>
      <c r="K36" s="26">
        <v>87.5</v>
      </c>
      <c r="L36" s="26"/>
      <c r="M36" s="26">
        <v>87.5</v>
      </c>
      <c r="N36" s="26">
        <f t="shared" si="4"/>
        <v>52.307499999999997</v>
      </c>
      <c r="O36" s="26">
        <v>1</v>
      </c>
    </row>
    <row r="37" spans="2:15" x14ac:dyDescent="0.25">
      <c r="B37" s="24">
        <v>90</v>
      </c>
      <c r="C37" s="24" t="s">
        <v>134</v>
      </c>
      <c r="D37" s="24" t="s">
        <v>135</v>
      </c>
      <c r="E37" s="55">
        <v>34129</v>
      </c>
      <c r="F37" s="24" t="s">
        <v>112</v>
      </c>
      <c r="G37" s="26">
        <v>83.4</v>
      </c>
      <c r="H37" s="26">
        <v>0.61470000000000002</v>
      </c>
      <c r="I37" s="26">
        <v>30</v>
      </c>
      <c r="J37" s="26">
        <v>40</v>
      </c>
      <c r="K37" s="26">
        <v>47.5</v>
      </c>
      <c r="L37" s="26"/>
      <c r="M37" s="26">
        <v>47.5</v>
      </c>
      <c r="N37" s="26">
        <f>H37*M37</f>
        <v>29.198250000000002</v>
      </c>
      <c r="O37" s="26"/>
    </row>
    <row r="38" spans="2:15" x14ac:dyDescent="0.25">
      <c r="B38" s="21">
        <v>110</v>
      </c>
      <c r="C38" s="21" t="s">
        <v>40</v>
      </c>
      <c r="D38" s="21" t="s">
        <v>20</v>
      </c>
      <c r="E38" s="24" t="s">
        <v>39</v>
      </c>
      <c r="F38" s="40" t="s">
        <v>109</v>
      </c>
      <c r="G38" s="26">
        <v>102.6</v>
      </c>
      <c r="H38" s="26">
        <v>0.54830000000000001</v>
      </c>
      <c r="I38" s="26">
        <v>70</v>
      </c>
      <c r="J38" s="26">
        <v>80</v>
      </c>
      <c r="K38" s="54">
        <v>90</v>
      </c>
      <c r="L38" s="26"/>
      <c r="M38" s="26">
        <v>80</v>
      </c>
      <c r="N38" s="26">
        <f t="shared" si="4"/>
        <v>43.864000000000004</v>
      </c>
      <c r="O38" s="26">
        <v>3</v>
      </c>
    </row>
    <row r="39" spans="2:15" x14ac:dyDescent="0.25">
      <c r="B39" s="40">
        <v>110</v>
      </c>
      <c r="C39" s="40" t="s">
        <v>69</v>
      </c>
      <c r="D39" s="40" t="s">
        <v>73</v>
      </c>
      <c r="E39" s="40" t="s">
        <v>70</v>
      </c>
      <c r="F39" s="40" t="s">
        <v>112</v>
      </c>
      <c r="G39" s="26">
        <v>100.8</v>
      </c>
      <c r="H39" s="26">
        <v>0.55220000000000002</v>
      </c>
      <c r="I39" s="45">
        <v>50</v>
      </c>
      <c r="J39" s="45">
        <v>70</v>
      </c>
      <c r="K39" s="45">
        <v>70</v>
      </c>
      <c r="L39" s="26"/>
      <c r="M39" s="26">
        <v>0</v>
      </c>
      <c r="N39" s="26">
        <f t="shared" si="4"/>
        <v>0</v>
      </c>
      <c r="O39" s="26"/>
    </row>
    <row r="40" spans="2:15" x14ac:dyDescent="0.25">
      <c r="B40" s="51">
        <v>100</v>
      </c>
      <c r="C40" s="40" t="s">
        <v>136</v>
      </c>
      <c r="D40" s="26" t="s">
        <v>73</v>
      </c>
      <c r="E40" s="47" t="s">
        <v>64</v>
      </c>
      <c r="F40" s="47" t="s">
        <v>74</v>
      </c>
      <c r="G40" s="26">
        <v>90.9</v>
      </c>
      <c r="H40" s="26">
        <v>0.58189999999999997</v>
      </c>
      <c r="I40" s="26">
        <v>50</v>
      </c>
      <c r="J40" s="45">
        <v>60</v>
      </c>
      <c r="K40" s="45">
        <v>60</v>
      </c>
      <c r="L40" s="26"/>
      <c r="M40" s="26">
        <v>50</v>
      </c>
      <c r="N40" s="26">
        <f t="shared" si="4"/>
        <v>29.094999999999999</v>
      </c>
      <c r="O40" s="26"/>
    </row>
    <row r="41" spans="2:15" x14ac:dyDescent="0.25">
      <c r="B41" s="52">
        <v>82.5</v>
      </c>
      <c r="C41" s="52" t="s">
        <v>65</v>
      </c>
      <c r="D41" s="52" t="s">
        <v>73</v>
      </c>
      <c r="E41" s="47" t="s">
        <v>66</v>
      </c>
      <c r="F41" s="47" t="s">
        <v>112</v>
      </c>
      <c r="G41" s="26">
        <v>78.5</v>
      </c>
      <c r="H41" s="53">
        <v>0.64180000000000004</v>
      </c>
      <c r="I41" s="53">
        <v>50</v>
      </c>
      <c r="J41" s="53">
        <v>55</v>
      </c>
      <c r="K41" s="53">
        <v>57.5</v>
      </c>
      <c r="L41" s="26"/>
      <c r="M41" s="53">
        <v>57.5</v>
      </c>
      <c r="N41" s="53">
        <f t="shared" si="4"/>
        <v>36.903500000000001</v>
      </c>
      <c r="O41" s="26"/>
    </row>
  </sheetData>
  <mergeCells count="13">
    <mergeCell ref="H7:H8"/>
    <mergeCell ref="O7:O8"/>
    <mergeCell ref="B7:B8"/>
    <mergeCell ref="C7:C8"/>
    <mergeCell ref="D7:D8"/>
    <mergeCell ref="E7:E8"/>
    <mergeCell ref="F7:F8"/>
    <mergeCell ref="G7:G8"/>
    <mergeCell ref="B10:O10"/>
    <mergeCell ref="B16:O16"/>
    <mergeCell ref="B26:O26"/>
    <mergeCell ref="B32:O32"/>
    <mergeCell ref="A24:P2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участников</vt:lpstr>
      <vt:lpstr>ЖИМ</vt:lpstr>
      <vt:lpstr>ТЯГА</vt:lpstr>
      <vt:lpstr>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User</cp:lastModifiedBy>
  <dcterms:created xsi:type="dcterms:W3CDTF">2023-01-26T13:53:53Z</dcterms:created>
  <dcterms:modified xsi:type="dcterms:W3CDTF">2023-03-06T07:05:00Z</dcterms:modified>
</cp:coreProperties>
</file>