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EC708379-E443-431A-81E7-F7BEA044CC5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жим" sheetId="1" r:id="rId1"/>
    <sheet name="русский жим" sheetId="2" r:id="rId2"/>
    <sheet name="категории" sheetId="3" r:id="rId3"/>
  </sheets>
  <definedNames>
    <definedName name="_xlnm._FilterDatabase" localSheetId="0" hidden="1">жим!$B$4:$O$50</definedName>
    <definedName name="_xlnm._FilterDatabase" localSheetId="1" hidden="1">'русский жим'!$B$4:$K$36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63" i="1"/>
  <c r="J6" i="2"/>
  <c r="J25" i="2"/>
  <c r="J26" i="2"/>
  <c r="J27" i="2"/>
  <c r="J23" i="2"/>
  <c r="J24" i="2"/>
  <c r="J35" i="2"/>
  <c r="N23" i="1"/>
  <c r="N42" i="1"/>
  <c r="N43" i="1"/>
  <c r="N18" i="1"/>
  <c r="N10" i="1"/>
  <c r="N51" i="1"/>
  <c r="N19" i="1"/>
  <c r="N7" i="1"/>
  <c r="N6" i="1"/>
  <c r="N45" i="1"/>
  <c r="N49" i="1"/>
  <c r="N28" i="1"/>
  <c r="N48" i="1"/>
  <c r="N44" i="1"/>
  <c r="N54" i="1"/>
  <c r="N25" i="1"/>
  <c r="N31" i="1"/>
  <c r="N56" i="1"/>
  <c r="N33" i="1"/>
  <c r="J36" i="2"/>
  <c r="J11" i="2"/>
  <c r="J7" i="2"/>
  <c r="J38" i="2"/>
  <c r="J39" i="2"/>
  <c r="J30" i="2"/>
  <c r="J17" i="2"/>
  <c r="J32" i="2"/>
  <c r="J37" i="2"/>
  <c r="J31" i="2"/>
  <c r="J29" i="2"/>
  <c r="J12" i="2" l="1"/>
  <c r="J16" i="2"/>
  <c r="J10" i="2" l="1"/>
  <c r="J20" i="2"/>
  <c r="N57" i="1"/>
  <c r="N26" i="1"/>
  <c r="N30" i="1"/>
  <c r="J14" i="2" l="1"/>
  <c r="J33" i="2"/>
  <c r="N58" i="1"/>
  <c r="N22" i="1"/>
  <c r="N12" i="1"/>
  <c r="N47" i="1"/>
  <c r="N41" i="1"/>
  <c r="N27" i="1"/>
  <c r="N53" i="1"/>
  <c r="N39" i="1"/>
  <c r="N62" i="1"/>
  <c r="N13" i="1"/>
  <c r="N50" i="1"/>
  <c r="N21" i="1"/>
  <c r="N37" i="1"/>
  <c r="J15" i="2"/>
  <c r="J18" i="2"/>
  <c r="J9" i="2"/>
  <c r="J21" i="2"/>
  <c r="N52" i="1" l="1"/>
  <c r="N9" i="1"/>
  <c r="N32" i="1"/>
  <c r="N46" i="1"/>
  <c r="N38" i="1"/>
  <c r="N59" i="1"/>
  <c r="N8" i="1"/>
  <c r="N34" i="1"/>
  <c r="N16" i="1"/>
  <c r="N36" i="1"/>
  <c r="N15" i="1"/>
  <c r="N60" i="1"/>
  <c r="N35" i="1"/>
</calcChain>
</file>

<file path=xl/sharedStrings.xml><?xml version="1.0" encoding="utf-8"?>
<sst xmlns="http://schemas.openxmlformats.org/spreadsheetml/2006/main" count="436" uniqueCount="188">
  <si>
    <t>В/К</t>
  </si>
  <si>
    <t>ФИО</t>
  </si>
  <si>
    <t>Команда</t>
  </si>
  <si>
    <t>Дата Рождения</t>
  </si>
  <si>
    <t>Возрастная категория</t>
  </si>
  <si>
    <t>Рез-тат</t>
  </si>
  <si>
    <t>1-й поток в жиме</t>
  </si>
  <si>
    <t>2-й поток в жиме</t>
  </si>
  <si>
    <t>пол</t>
  </si>
  <si>
    <t>взрастные категории</t>
  </si>
  <si>
    <t>Весовые категории, кг</t>
  </si>
  <si>
    <t xml:space="preserve">до 48 </t>
  </si>
  <si>
    <t>Open 24-39 лет</t>
  </si>
  <si>
    <t>Masters 40- 49лет</t>
  </si>
  <si>
    <t>Masters 50 +</t>
  </si>
  <si>
    <t>Попов Александр</t>
  </si>
  <si>
    <t>м</t>
  </si>
  <si>
    <t>16.10.2005/17</t>
  </si>
  <si>
    <t>Дата Рождения/                            возраст</t>
  </si>
  <si>
    <t>Teenage  до 12-13 лет</t>
  </si>
  <si>
    <t>Teenage   14-15лет</t>
  </si>
  <si>
    <t>Teenage 16-17 лет </t>
  </si>
  <si>
    <t>вес снаряда</t>
  </si>
  <si>
    <t>собст.Вес</t>
  </si>
  <si>
    <t>Рез-тат повторений</t>
  </si>
  <si>
    <t>Рез-тат     очков</t>
  </si>
  <si>
    <t>рейтинг</t>
  </si>
  <si>
    <t>Поляков Илья Владимирович</t>
  </si>
  <si>
    <t>Екатеринбург</t>
  </si>
  <si>
    <t>23.03.1991/32</t>
  </si>
  <si>
    <t>Арамиль</t>
  </si>
  <si>
    <t>Попов Добрыня Андреевич</t>
  </si>
  <si>
    <t>22.07.2007/15</t>
  </si>
  <si>
    <t>Клевакина Мария Михайловна</t>
  </si>
  <si>
    <t>ж</t>
  </si>
  <si>
    <t>Сысерть</t>
  </si>
  <si>
    <t>25.05.1984/38</t>
  </si>
  <si>
    <t>СОВ</t>
  </si>
  <si>
    <t>сов</t>
  </si>
  <si>
    <t xml:space="preserve">             День народного единства 04.11.2023г</t>
  </si>
  <si>
    <t>Junior 18-24 лет</t>
  </si>
  <si>
    <t>Open 25-39 лет</t>
  </si>
  <si>
    <t>Зудихин Дмитрий Вячеславович</t>
  </si>
  <si>
    <t>02.02.2006/17</t>
  </si>
  <si>
    <t>собств.      вес</t>
  </si>
  <si>
    <t>25.05.1984/39</t>
  </si>
  <si>
    <t>Шварц / Малоун</t>
  </si>
  <si>
    <t>жим</t>
  </si>
  <si>
    <t>армреслинг</t>
  </si>
  <si>
    <t>100+</t>
  </si>
  <si>
    <t>до 70</t>
  </si>
  <si>
    <t>05.11.1972/50</t>
  </si>
  <si>
    <t>Бобровский</t>
  </si>
  <si>
    <t>Панов Александр Анатольевич</t>
  </si>
  <si>
    <t>Кузнецова Елизавета  Евгеньевна</t>
  </si>
  <si>
    <t xml:space="preserve">Казеева Алина </t>
  </si>
  <si>
    <t>12/09/2004/18</t>
  </si>
  <si>
    <t>18/05/2004/18</t>
  </si>
  <si>
    <t>Сурина Вера Валерьевна</t>
  </si>
  <si>
    <t>22/06/2009/14</t>
  </si>
  <si>
    <t xml:space="preserve">Ильина Вероника </t>
  </si>
  <si>
    <t xml:space="preserve">Сысерть </t>
  </si>
  <si>
    <t>10.07.2009/14</t>
  </si>
  <si>
    <t>Хлынов Евгений Петрович</t>
  </si>
  <si>
    <t>24.02.1965/58</t>
  </si>
  <si>
    <t xml:space="preserve">Кадников Евгений Юрьевич </t>
  </si>
  <si>
    <t>21.12.1967/55</t>
  </si>
  <si>
    <t>Кашкаров Константин Юрьевич</t>
  </si>
  <si>
    <t xml:space="preserve">Бабин Алексей Львович </t>
  </si>
  <si>
    <t xml:space="preserve">м </t>
  </si>
  <si>
    <t>95.25</t>
  </si>
  <si>
    <t>130.5</t>
  </si>
  <si>
    <t>57.5</t>
  </si>
  <si>
    <t xml:space="preserve">Шлыков Александр Вячеславович </t>
  </si>
  <si>
    <t>22.12.94/29</t>
  </si>
  <si>
    <t xml:space="preserve">Лаптев Александр </t>
  </si>
  <si>
    <t>27.01.95/28</t>
  </si>
  <si>
    <t>98.10</t>
  </si>
  <si>
    <t xml:space="preserve">Сурин Андрей Сергеевич </t>
  </si>
  <si>
    <t>16.02.2006/17</t>
  </si>
  <si>
    <t xml:space="preserve">Илюхин Владислав </t>
  </si>
  <si>
    <t>65.7</t>
  </si>
  <si>
    <t xml:space="preserve">Зарянов Максим Александрович </t>
  </si>
  <si>
    <t>С.Кашино</t>
  </si>
  <si>
    <t>96.7</t>
  </si>
  <si>
    <t xml:space="preserve">Задорин Кирилл Леонидович </t>
  </si>
  <si>
    <t>81.3</t>
  </si>
  <si>
    <t xml:space="preserve">Екатеринбург </t>
  </si>
  <si>
    <t xml:space="preserve">Задорин Лев </t>
  </si>
  <si>
    <t>31.12.10/12</t>
  </si>
  <si>
    <t>71.6</t>
  </si>
  <si>
    <t xml:space="preserve">Глазырин Илья </t>
  </si>
  <si>
    <t>21.08.10/12</t>
  </si>
  <si>
    <t xml:space="preserve">Шабуров Александр </t>
  </si>
  <si>
    <t>10.02.95/26</t>
  </si>
  <si>
    <t xml:space="preserve">Носов Александр </t>
  </si>
  <si>
    <t>19.04.66/57</t>
  </si>
  <si>
    <t>Masters 50+</t>
  </si>
  <si>
    <t xml:space="preserve">Арамиль </t>
  </si>
  <si>
    <t>Жгулёв Данил Олегович</t>
  </si>
  <si>
    <t>18.03.2004/12</t>
  </si>
  <si>
    <t>Ибрагимов Руслан Гамлет Оглы</t>
  </si>
  <si>
    <t>22.07.2007/16</t>
  </si>
  <si>
    <t>Хазов Максим Викторович</t>
  </si>
  <si>
    <t>11.12.2010/12</t>
  </si>
  <si>
    <t>Чиркин Виталий Александрович</t>
  </si>
  <si>
    <t>15.05.1981/42</t>
  </si>
  <si>
    <t>Цыбизова Анастасия Валерьевна</t>
  </si>
  <si>
    <t>17.04.1984/39</t>
  </si>
  <si>
    <t>Партин Степан</t>
  </si>
  <si>
    <t>Шарифуллин Тимур Дмитриевич</t>
  </si>
  <si>
    <t>29.11.2007/15</t>
  </si>
  <si>
    <t>Сопромадзе Георгий</t>
  </si>
  <si>
    <t>29.12.2006/16</t>
  </si>
  <si>
    <t>Дьяков Антон</t>
  </si>
  <si>
    <t>07.11.1986/36</t>
  </si>
  <si>
    <t>Белоусов Денис Игорьевич</t>
  </si>
  <si>
    <t>24.05.2006/17</t>
  </si>
  <si>
    <t>Заводчиков Александр</t>
  </si>
  <si>
    <t>18.01.2007/16</t>
  </si>
  <si>
    <t>Кузнецова Елизавета</t>
  </si>
  <si>
    <t>12.09.2009/18</t>
  </si>
  <si>
    <t>Задорин Кирилл</t>
  </si>
  <si>
    <t>20.01.2007/16</t>
  </si>
  <si>
    <t>Габдрашидов Роман</t>
  </si>
  <si>
    <t>Воронов Вячеслав</t>
  </si>
  <si>
    <t>10.07.2009/15</t>
  </si>
  <si>
    <t>Сурина Вера</t>
  </si>
  <si>
    <t>Двуречинск</t>
  </si>
  <si>
    <t xml:space="preserve">Хлынов Евгений </t>
  </si>
  <si>
    <t xml:space="preserve">Сурин Севастьян </t>
  </si>
  <si>
    <t xml:space="preserve">Акимова Елена </t>
  </si>
  <si>
    <t>Туркеев Семён</t>
  </si>
  <si>
    <t xml:space="preserve">Макагонов Сергей </t>
  </si>
  <si>
    <t>Шварц/малоун</t>
  </si>
  <si>
    <t>Банных Роман Дмитриевич</t>
  </si>
  <si>
    <t>Трапезников Александр</t>
  </si>
  <si>
    <t>Воронков Вячеслав</t>
  </si>
  <si>
    <t>Габдрашитов Роман</t>
  </si>
  <si>
    <t>Артюхов Михаил</t>
  </si>
  <si>
    <t>Сафаров Руслан</t>
  </si>
  <si>
    <t>Миков Андрей</t>
  </si>
  <si>
    <t>Банных Кирилл Иванович</t>
  </si>
  <si>
    <t>Епанчинцев Андрей</t>
  </si>
  <si>
    <t>Емельянова Яна</t>
  </si>
  <si>
    <t>Хазов Максим</t>
  </si>
  <si>
    <t>Глазырин Илья</t>
  </si>
  <si>
    <t>Жгулёв Данил</t>
  </si>
  <si>
    <t>Двуреченск</t>
  </si>
  <si>
    <t>23.03.2002/21</t>
  </si>
  <si>
    <t>23.05.2005/18</t>
  </si>
  <si>
    <t>22.03.2003/20</t>
  </si>
  <si>
    <t>23.07.2005/18</t>
  </si>
  <si>
    <t>01.08.1977/46</t>
  </si>
  <si>
    <t>06.02.1989/34</t>
  </si>
  <si>
    <t>03.01.1989/34</t>
  </si>
  <si>
    <t>19.07.2000/23</t>
  </si>
  <si>
    <t>25.12.1998/24</t>
  </si>
  <si>
    <t>03.04.1998/25</t>
  </si>
  <si>
    <t>21.05.2006/17</t>
  </si>
  <si>
    <t>Заводчиков Александр Алексеевич</t>
  </si>
  <si>
    <t>Сопромадзе Георгий Зурабович</t>
  </si>
  <si>
    <t>10.09.2008/15</t>
  </si>
  <si>
    <t>Илюхин Владислав Владимирович</t>
  </si>
  <si>
    <t>10.04.2007/16</t>
  </si>
  <si>
    <t>Мельник Михаил Александрович</t>
  </si>
  <si>
    <t>14.07.2007/16</t>
  </si>
  <si>
    <t>Ильина Вероника Ильинична</t>
  </si>
  <si>
    <t>Гайсин Рустам Фанзилович</t>
  </si>
  <si>
    <t>20.01.2006/17</t>
  </si>
  <si>
    <t>23.08.2007/16</t>
  </si>
  <si>
    <t>Козицин Дмитрий</t>
  </si>
  <si>
    <t>Казеева Алина Владимировна</t>
  </si>
  <si>
    <t>Тугбаев Дмитрий Алексеевич</t>
  </si>
  <si>
    <t>16.09.2009/16</t>
  </si>
  <si>
    <t>02.10.2007/16</t>
  </si>
  <si>
    <t>Тихомиров Глеб Сергеевич</t>
  </si>
  <si>
    <t>03.02.2011/12</t>
  </si>
  <si>
    <t>10.10.2009/14</t>
  </si>
  <si>
    <t>1995/28</t>
  </si>
  <si>
    <t>27.11.2013/9</t>
  </si>
  <si>
    <t>12.05.2010/13</t>
  </si>
  <si>
    <t>1987/36</t>
  </si>
  <si>
    <t>23.07.1993/30</t>
  </si>
  <si>
    <t>30.12.2010/12</t>
  </si>
  <si>
    <t>12.05.2010/12</t>
  </si>
  <si>
    <t>21.07.2011/12</t>
  </si>
  <si>
    <t>18.03.2011/12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</si>
</sst>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19]dd/mm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20"/>
      <color rgb="FFE46C0A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5" fillId="2" borderId="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horizontal="center" vertical="center"/>
    </xf>
    <xf numFmtId="0" fontId="0" fillId="0" borderId="11" xfId="0" applyBorder="1"/>
    <xf numFmtId="0" fontId="0" fillId="3" borderId="0" xfId="0" applyFill="1"/>
    <xf numFmtId="0" fontId="0" fillId="4" borderId="0" xfId="0" applyFill="1"/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/>
    <xf numFmtId="0" fontId="7" fillId="0" borderId="11" xfId="0" applyFont="1" applyBorder="1" applyAlignment="1">
      <alignment horizontal="right"/>
    </xf>
    <xf numFmtId="0" fontId="7" fillId="0" borderId="11" xfId="0" applyFont="1" applyBorder="1"/>
    <xf numFmtId="0" fontId="6" fillId="0" borderId="0" xfId="0" applyFont="1"/>
    <xf numFmtId="0" fontId="3" fillId="5" borderId="9" xfId="1" applyFont="1" applyFill="1" applyBorder="1" applyAlignment="1">
      <alignment horizontal="center" vertical="center"/>
    </xf>
    <xf numFmtId="0" fontId="0" fillId="5" borderId="11" xfId="0" applyFill="1" applyBorder="1"/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10" fillId="0" borderId="1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10" fillId="0" borderId="11" xfId="0" applyFont="1" applyBorder="1" applyAlignment="1">
      <alignment horizontal="left" vertical="center"/>
    </xf>
    <xf numFmtId="164" fontId="0" fillId="0" borderId="11" xfId="0" applyNumberFormat="1" applyBorder="1" applyAlignment="1">
      <alignment horizontal="center"/>
    </xf>
    <xf numFmtId="0" fontId="11" fillId="0" borderId="0" xfId="0" applyFont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/>
    <xf numFmtId="0" fontId="11" fillId="0" borderId="11" xfId="0" applyFont="1" applyBorder="1" applyAlignment="1">
      <alignment horizontal="left"/>
    </xf>
    <xf numFmtId="0" fontId="11" fillId="5" borderId="11" xfId="0" applyFont="1" applyFill="1" applyBorder="1"/>
    <xf numFmtId="0" fontId="13" fillId="0" borderId="11" xfId="0" applyFont="1" applyBorder="1"/>
    <xf numFmtId="165" fontId="11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4" fontId="0" fillId="0" borderId="0" xfId="0" applyNumberFormat="1"/>
    <xf numFmtId="4" fontId="0" fillId="0" borderId="11" xfId="0" applyNumberFormat="1" applyBorder="1"/>
    <xf numFmtId="164" fontId="0" fillId="0" borderId="0" xfId="0" applyNumberFormat="1"/>
    <xf numFmtId="164" fontId="5" fillId="2" borderId="4" xfId="1" applyNumberFormat="1" applyFont="1" applyFill="1" applyBorder="1" applyAlignment="1">
      <alignment horizontal="center" vertical="center"/>
    </xf>
    <xf numFmtId="164" fontId="0" fillId="0" borderId="11" xfId="0" applyNumberFormat="1" applyBorder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0" fontId="0" fillId="0" borderId="11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13" fillId="0" borderId="0" xfId="0" applyFont="1"/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left" vertical="center"/>
    </xf>
    <xf numFmtId="0" fontId="13" fillId="5" borderId="11" xfId="0" applyFont="1" applyFill="1" applyBorder="1"/>
    <xf numFmtId="0" fontId="0" fillId="7" borderId="11" xfId="0" applyFill="1" applyBorder="1" applyAlignment="1">
      <alignment horizontal="center"/>
    </xf>
    <xf numFmtId="0" fontId="0" fillId="7" borderId="11" xfId="0" applyFill="1" applyBorder="1"/>
    <xf numFmtId="0" fontId="13" fillId="7" borderId="11" xfId="0" applyFont="1" applyFill="1" applyBorder="1"/>
    <xf numFmtId="0" fontId="13" fillId="7" borderId="11" xfId="0" applyFon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164" fontId="0" fillId="7" borderId="11" xfId="0" applyNumberFormat="1" applyFill="1" applyBorder="1"/>
    <xf numFmtId="0" fontId="0" fillId="8" borderId="11" xfId="0" applyFill="1" applyBorder="1" applyAlignment="1">
      <alignment horizontal="left"/>
    </xf>
    <xf numFmtId="0" fontId="0" fillId="8" borderId="11" xfId="0" applyFill="1" applyBorder="1"/>
    <xf numFmtId="14" fontId="0" fillId="8" borderId="16" xfId="0" applyNumberFormat="1" applyFill="1" applyBorder="1" applyAlignment="1">
      <alignment horizontal="center" vertical="center"/>
    </xf>
    <xf numFmtId="0" fontId="10" fillId="8" borderId="11" xfId="0" applyFont="1" applyFill="1" applyBorder="1" applyAlignment="1">
      <alignment vertical="center"/>
    </xf>
    <xf numFmtId="164" fontId="0" fillId="8" borderId="11" xfId="0" applyNumberFormat="1" applyFill="1" applyBorder="1" applyAlignment="1">
      <alignment horizontal="center"/>
    </xf>
    <xf numFmtId="164" fontId="0" fillId="8" borderId="11" xfId="0" applyNumberFormat="1" applyFill="1" applyBorder="1"/>
    <xf numFmtId="0" fontId="0" fillId="8" borderId="11" xfId="0" applyFill="1" applyBorder="1" applyAlignment="1">
      <alignment horizontal="center" vertical="center"/>
    </xf>
    <xf numFmtId="4" fontId="0" fillId="8" borderId="11" xfId="0" applyNumberFormat="1" applyFill="1" applyBorder="1"/>
    <xf numFmtId="14" fontId="0" fillId="8" borderId="11" xfId="0" applyNumberFormat="1" applyFill="1" applyBorder="1" applyAlignment="1">
      <alignment horizontal="center"/>
    </xf>
    <xf numFmtId="14" fontId="13" fillId="0" borderId="11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 wrapText="1"/>
    </xf>
    <xf numFmtId="0" fontId="3" fillId="6" borderId="15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" fillId="6" borderId="12" xfId="1" applyFont="1" applyFill="1" applyBorder="1" applyAlignment="1">
      <alignment horizontal="center" vertical="center" wrapText="1"/>
    </xf>
    <xf numFmtId="0" fontId="3" fillId="6" borderId="13" xfId="1" applyFont="1" applyFill="1" applyBorder="1" applyAlignment="1">
      <alignment horizontal="center" vertical="center" wrapText="1"/>
    </xf>
    <xf numFmtId="4" fontId="3" fillId="6" borderId="12" xfId="1" applyNumberFormat="1" applyFont="1" applyFill="1" applyBorder="1" applyAlignment="1">
      <alignment horizontal="center" vertical="center" wrapText="1"/>
    </xf>
    <xf numFmtId="4" fontId="3" fillId="6" borderId="1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1270000</xdr:colOff>
      <xdr:row>1</xdr:row>
      <xdr:rowOff>88900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4</xdr:col>
      <xdr:colOff>171450</xdr:colOff>
      <xdr:row>0</xdr:row>
      <xdr:rowOff>381000</xdr:rowOff>
    </xdr:from>
    <xdr:to>
      <xdr:col>13</xdr:col>
      <xdr:colOff>304801</xdr:colOff>
      <xdr:row>2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38525" y="381000"/>
          <a:ext cx="7410451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000" b="1">
              <a:solidFill>
                <a:schemeClr val="accent6">
                  <a:lumMod val="75000"/>
                </a:schemeClr>
              </a:solidFill>
            </a:rPr>
            <a:t>                   ЖИМ ЛЕЖА </a:t>
          </a:r>
          <a:r>
            <a:rPr lang="ru-RU" sz="1600" b="1">
              <a:solidFill>
                <a:schemeClr val="accent6">
                  <a:lumMod val="75000"/>
                </a:schemeClr>
              </a:solidFill>
            </a:rPr>
            <a:t>безэкипировочный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1270000</xdr:colOff>
      <xdr:row>0</xdr:row>
      <xdr:rowOff>88900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</xdr:col>
      <xdr:colOff>400051</xdr:colOff>
      <xdr:row>0</xdr:row>
      <xdr:rowOff>0</xdr:rowOff>
    </xdr:from>
    <xdr:to>
      <xdr:col>6</xdr:col>
      <xdr:colOff>504826</xdr:colOff>
      <xdr:row>2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6276" y="457200"/>
          <a:ext cx="67437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000">
              <a:solidFill>
                <a:schemeClr val="accent6">
                  <a:lumMod val="75000"/>
                </a:schemeClr>
              </a:solidFill>
            </a:rPr>
            <a:t>                   </a:t>
          </a:r>
          <a:r>
            <a:rPr lang="ru-RU" sz="2000" b="1">
              <a:solidFill>
                <a:schemeClr val="accent6">
                  <a:lumMod val="75000"/>
                </a:schemeClr>
              </a:solidFill>
            </a:rPr>
            <a:t>русский жим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T63"/>
  <sheetViews>
    <sheetView tabSelected="1" zoomScale="90" zoomScaleNormal="90" workbookViewId="0">
      <pane ySplit="5" topLeftCell="A15" activePane="bottomLeft" state="frozen"/>
      <selection pane="bottomLeft" activeCell="F58" sqref="F58"/>
    </sheetView>
  </sheetViews>
  <sheetFormatPr defaultRowHeight="15" x14ac:dyDescent="0.25"/>
  <cols>
    <col min="1" max="1" width="3" customWidth="1"/>
    <col min="2" max="2" width="6.140625" style="21" customWidth="1"/>
    <col min="3" max="3" width="35.7109375" style="18" bestFit="1" customWidth="1"/>
    <col min="4" max="4" width="6.5703125" style="21" customWidth="1"/>
    <col min="5" max="5" width="16.85546875" customWidth="1"/>
    <col min="6" max="6" width="18.5703125" customWidth="1"/>
    <col min="7" max="7" width="23" customWidth="1"/>
    <col min="8" max="8" width="9.140625" style="21"/>
    <col min="9" max="9" width="9.140625" style="44"/>
    <col min="10" max="11" width="9.140625" style="21"/>
    <col min="14" max="14" width="13.28515625" style="41" customWidth="1"/>
  </cols>
  <sheetData>
    <row r="1" spans="1:20" ht="24" customHeight="1" x14ac:dyDescent="0.25">
      <c r="A1" s="72" t="s">
        <v>39</v>
      </c>
      <c r="B1" s="72"/>
      <c r="C1" s="72"/>
      <c r="D1" s="72"/>
      <c r="E1" s="73"/>
      <c r="F1" s="72"/>
      <c r="G1" s="72"/>
      <c r="H1" s="72"/>
      <c r="I1" s="74"/>
      <c r="J1" s="72"/>
      <c r="K1" s="72"/>
      <c r="L1" s="72"/>
      <c r="M1" s="72"/>
      <c r="N1" s="74"/>
      <c r="O1" s="72"/>
    </row>
    <row r="2" spans="1:20" ht="9.75" customHeight="1" x14ac:dyDescent="0.25"/>
    <row r="3" spans="1:20" ht="22.5" customHeight="1" thickBot="1" x14ac:dyDescent="0.3"/>
    <row r="4" spans="1:20" ht="15" customHeight="1" x14ac:dyDescent="0.25">
      <c r="A4" s="83"/>
      <c r="B4" s="85" t="s">
        <v>0</v>
      </c>
      <c r="C4" s="87" t="s">
        <v>1</v>
      </c>
      <c r="D4" s="75" t="s">
        <v>8</v>
      </c>
      <c r="E4" s="89" t="s">
        <v>2</v>
      </c>
      <c r="F4" s="89" t="s">
        <v>18</v>
      </c>
      <c r="G4" s="75" t="s">
        <v>4</v>
      </c>
      <c r="H4" s="77" t="s">
        <v>44</v>
      </c>
      <c r="I4" s="79" t="s">
        <v>46</v>
      </c>
      <c r="J4" s="1"/>
      <c r="K4" s="1"/>
      <c r="L4" s="1"/>
      <c r="M4" s="1"/>
      <c r="N4" s="42"/>
      <c r="O4" s="81" t="s">
        <v>26</v>
      </c>
    </row>
    <row r="5" spans="1:20" ht="15" customHeight="1" thickBot="1" x14ac:dyDescent="0.3">
      <c r="A5" s="84"/>
      <c r="B5" s="86"/>
      <c r="C5" s="88"/>
      <c r="D5" s="76"/>
      <c r="E5" s="90"/>
      <c r="F5" s="90"/>
      <c r="G5" s="76"/>
      <c r="H5" s="78"/>
      <c r="I5" s="80"/>
      <c r="J5" s="2">
        <v>1</v>
      </c>
      <c r="K5" s="2">
        <v>2</v>
      </c>
      <c r="L5" s="2">
        <v>3</v>
      </c>
      <c r="M5" s="15" t="s">
        <v>5</v>
      </c>
      <c r="N5" s="3" t="s">
        <v>134</v>
      </c>
      <c r="O5" s="82"/>
    </row>
    <row r="6" spans="1:20" ht="15.75" x14ac:dyDescent="0.25">
      <c r="A6">
        <v>1</v>
      </c>
      <c r="B6" s="22">
        <v>67.5</v>
      </c>
      <c r="C6" s="19" t="s">
        <v>139</v>
      </c>
      <c r="D6" s="22" t="s">
        <v>16</v>
      </c>
      <c r="E6" s="4" t="s">
        <v>30</v>
      </c>
      <c r="F6" s="23" t="s">
        <v>156</v>
      </c>
      <c r="G6" s="20" t="s">
        <v>40</v>
      </c>
      <c r="H6" s="22">
        <v>65.400000000000006</v>
      </c>
      <c r="I6" s="25">
        <v>0.74709999999999999</v>
      </c>
      <c r="J6" s="22">
        <v>125</v>
      </c>
      <c r="K6" s="22">
        <v>130</v>
      </c>
      <c r="L6" s="4">
        <v>132.5</v>
      </c>
      <c r="M6" s="16">
        <v>132.5</v>
      </c>
      <c r="N6" s="43">
        <f>I6*M6</f>
        <v>98.990749999999991</v>
      </c>
      <c r="O6" s="4">
        <v>1</v>
      </c>
      <c r="S6" s="5"/>
      <c r="T6" t="s">
        <v>6</v>
      </c>
    </row>
    <row r="7" spans="1:20" ht="15.75" x14ac:dyDescent="0.25">
      <c r="A7">
        <v>1</v>
      </c>
      <c r="B7" s="22">
        <v>100</v>
      </c>
      <c r="C7" s="19" t="s">
        <v>142</v>
      </c>
      <c r="D7" s="22" t="s">
        <v>16</v>
      </c>
      <c r="E7" s="4" t="s">
        <v>148</v>
      </c>
      <c r="F7" s="23" t="s">
        <v>149</v>
      </c>
      <c r="G7" s="20" t="s">
        <v>40</v>
      </c>
      <c r="H7" s="22">
        <v>97.5</v>
      </c>
      <c r="I7" s="25">
        <v>0.5605</v>
      </c>
      <c r="J7" s="22">
        <v>150</v>
      </c>
      <c r="K7" s="53">
        <v>157.5</v>
      </c>
      <c r="L7" s="54">
        <v>160</v>
      </c>
      <c r="M7" s="16">
        <v>150</v>
      </c>
      <c r="N7" s="43">
        <f>I7*M7</f>
        <v>84.075000000000003</v>
      </c>
      <c r="O7" s="4">
        <v>2</v>
      </c>
      <c r="S7" s="5"/>
    </row>
    <row r="8" spans="1:20" ht="15.75" x14ac:dyDescent="0.25">
      <c r="A8">
        <v>1</v>
      </c>
      <c r="B8" s="7">
        <v>100</v>
      </c>
      <c r="C8" s="17" t="s">
        <v>82</v>
      </c>
      <c r="D8" s="7" t="s">
        <v>16</v>
      </c>
      <c r="E8" s="47" t="s">
        <v>83</v>
      </c>
      <c r="F8" s="7" t="s">
        <v>151</v>
      </c>
      <c r="G8" s="20" t="s">
        <v>40</v>
      </c>
      <c r="H8" s="22" t="s">
        <v>84</v>
      </c>
      <c r="I8" s="25">
        <v>0.56269999999999998</v>
      </c>
      <c r="J8" s="22">
        <v>130</v>
      </c>
      <c r="K8" s="53">
        <v>142.5</v>
      </c>
      <c r="L8" s="36">
        <v>142.5</v>
      </c>
      <c r="M8" s="16">
        <v>142.5</v>
      </c>
      <c r="N8" s="43">
        <f>I8*M8</f>
        <v>80.184749999999994</v>
      </c>
      <c r="O8" s="4"/>
      <c r="S8" s="6"/>
      <c r="T8" t="s">
        <v>7</v>
      </c>
    </row>
    <row r="9" spans="1:20" ht="15.75" x14ac:dyDescent="0.25">
      <c r="A9">
        <v>1</v>
      </c>
      <c r="B9" s="7">
        <v>67.5</v>
      </c>
      <c r="C9" s="17" t="s">
        <v>163</v>
      </c>
      <c r="D9" s="7" t="s">
        <v>16</v>
      </c>
      <c r="E9" s="47" t="s">
        <v>28</v>
      </c>
      <c r="F9" s="7" t="s">
        <v>152</v>
      </c>
      <c r="G9" s="20" t="s">
        <v>40</v>
      </c>
      <c r="H9" s="22" t="s">
        <v>81</v>
      </c>
      <c r="I9" s="25">
        <v>0.74390000000000001</v>
      </c>
      <c r="J9" s="22">
        <v>75</v>
      </c>
      <c r="K9" s="22">
        <v>82.5</v>
      </c>
      <c r="L9" s="54">
        <v>87.5</v>
      </c>
      <c r="M9" s="16">
        <v>82.5</v>
      </c>
      <c r="N9" s="43">
        <f>I9*M9</f>
        <v>61.371749999999999</v>
      </c>
      <c r="O9" s="4"/>
    </row>
    <row r="10" spans="1:20" ht="15.75" x14ac:dyDescent="0.25">
      <c r="A10">
        <v>1</v>
      </c>
      <c r="B10" s="22">
        <v>82.5</v>
      </c>
      <c r="C10" s="19" t="s">
        <v>140</v>
      </c>
      <c r="D10" s="22" t="s">
        <v>16</v>
      </c>
      <c r="E10" s="4" t="s">
        <v>30</v>
      </c>
      <c r="F10" s="23" t="s">
        <v>157</v>
      </c>
      <c r="G10" s="20" t="s">
        <v>40</v>
      </c>
      <c r="H10" s="22">
        <v>81.8</v>
      </c>
      <c r="I10" s="25">
        <v>0.623</v>
      </c>
      <c r="J10" s="22">
        <v>125</v>
      </c>
      <c r="K10" s="22">
        <v>130</v>
      </c>
      <c r="L10" s="4">
        <v>132.5</v>
      </c>
      <c r="M10" s="16">
        <v>132.5</v>
      </c>
      <c r="N10" s="43">
        <f>I10*M10</f>
        <v>82.547499999999999</v>
      </c>
      <c r="O10" s="4">
        <v>3</v>
      </c>
    </row>
    <row r="11" spans="1:20" ht="15.75" customHeight="1" x14ac:dyDescent="0.25"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20" ht="15.75" x14ac:dyDescent="0.25">
      <c r="A12">
        <v>1</v>
      </c>
      <c r="B12" s="22">
        <v>100</v>
      </c>
      <c r="C12" s="19" t="s">
        <v>68</v>
      </c>
      <c r="D12" s="22" t="s">
        <v>69</v>
      </c>
      <c r="E12" s="48" t="s">
        <v>28</v>
      </c>
      <c r="F12" s="22" t="s">
        <v>153</v>
      </c>
      <c r="G12" s="20" t="s">
        <v>13</v>
      </c>
      <c r="H12" s="22" t="s">
        <v>70</v>
      </c>
      <c r="I12" s="25">
        <v>0.56689999999999996</v>
      </c>
      <c r="J12" s="22">
        <v>130</v>
      </c>
      <c r="K12" s="22">
        <v>142.5</v>
      </c>
      <c r="L12" s="54">
        <v>152.5</v>
      </c>
      <c r="M12" s="16">
        <v>142.5</v>
      </c>
      <c r="N12" s="43">
        <f>I12*M12</f>
        <v>80.783249999999995</v>
      </c>
      <c r="O12" s="4">
        <v>2</v>
      </c>
    </row>
    <row r="13" spans="1:20" ht="15.75" x14ac:dyDescent="0.25">
      <c r="A13">
        <v>1</v>
      </c>
      <c r="B13" s="22" t="s">
        <v>38</v>
      </c>
      <c r="C13" s="19" t="s">
        <v>105</v>
      </c>
      <c r="D13" s="22" t="s">
        <v>16</v>
      </c>
      <c r="E13" s="4" t="s">
        <v>35</v>
      </c>
      <c r="F13" s="23" t="s">
        <v>106</v>
      </c>
      <c r="G13" s="20" t="s">
        <v>13</v>
      </c>
      <c r="H13" s="22">
        <v>65</v>
      </c>
      <c r="I13" s="25">
        <v>0.75139999999999996</v>
      </c>
      <c r="J13" s="22">
        <v>100</v>
      </c>
      <c r="K13" s="22">
        <v>110</v>
      </c>
      <c r="L13" s="36">
        <v>120</v>
      </c>
      <c r="M13" s="16">
        <v>120</v>
      </c>
      <c r="N13" s="43">
        <f>I13*M13</f>
        <v>90.167999999999992</v>
      </c>
      <c r="O13" s="4">
        <v>1</v>
      </c>
    </row>
    <row r="14" spans="1:20" ht="15.75" customHeight="1" x14ac:dyDescent="0.25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20" ht="15.75" x14ac:dyDescent="0.25">
      <c r="A15">
        <v>1</v>
      </c>
      <c r="B15" s="22">
        <v>75</v>
      </c>
      <c r="C15" s="17" t="s">
        <v>53</v>
      </c>
      <c r="D15" s="7" t="s">
        <v>16</v>
      </c>
      <c r="E15" s="47" t="s">
        <v>52</v>
      </c>
      <c r="F15" s="46" t="s">
        <v>51</v>
      </c>
      <c r="G15" s="24" t="s">
        <v>14</v>
      </c>
      <c r="H15" s="22">
        <v>70.099999999999994</v>
      </c>
      <c r="I15" s="25">
        <v>0.70220000000000005</v>
      </c>
      <c r="J15" s="22">
        <v>100</v>
      </c>
      <c r="K15" s="22">
        <v>107.5</v>
      </c>
      <c r="L15" s="4">
        <v>110</v>
      </c>
      <c r="M15" s="16">
        <v>110</v>
      </c>
      <c r="N15" s="43">
        <f>I15*M15</f>
        <v>77.242000000000004</v>
      </c>
      <c r="O15" s="4">
        <v>2</v>
      </c>
    </row>
    <row r="16" spans="1:20" x14ac:dyDescent="0.25">
      <c r="A16">
        <v>1</v>
      </c>
      <c r="B16" s="7">
        <v>90</v>
      </c>
      <c r="C16" s="17" t="s">
        <v>63</v>
      </c>
      <c r="D16" s="7" t="s">
        <v>16</v>
      </c>
      <c r="E16" s="47" t="s">
        <v>35</v>
      </c>
      <c r="F16" s="8" t="s">
        <v>64</v>
      </c>
      <c r="G16" s="17" t="s">
        <v>14</v>
      </c>
      <c r="H16" s="22">
        <v>88</v>
      </c>
      <c r="I16" s="25">
        <v>0.59350000000000003</v>
      </c>
      <c r="J16" s="22">
        <v>155</v>
      </c>
      <c r="K16" s="22">
        <v>160</v>
      </c>
      <c r="L16" s="54">
        <v>165</v>
      </c>
      <c r="M16" s="16">
        <v>160</v>
      </c>
      <c r="N16" s="43">
        <f>I16*M16</f>
        <v>94.960000000000008</v>
      </c>
      <c r="O16" s="4">
        <v>1</v>
      </c>
    </row>
    <row r="17" spans="1:16" x14ac:dyDescent="0.25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6" ht="15.75" x14ac:dyDescent="0.25">
      <c r="A18">
        <v>1</v>
      </c>
      <c r="B18" s="22">
        <v>125</v>
      </c>
      <c r="C18" s="19" t="s">
        <v>138</v>
      </c>
      <c r="D18" s="22" t="s">
        <v>16</v>
      </c>
      <c r="E18" s="4" t="s">
        <v>30</v>
      </c>
      <c r="F18" s="23" t="s">
        <v>158</v>
      </c>
      <c r="G18" s="20" t="s">
        <v>41</v>
      </c>
      <c r="H18" s="22">
        <v>117.6</v>
      </c>
      <c r="I18" s="25">
        <v>0.52910000000000001</v>
      </c>
      <c r="J18" s="22">
        <v>117</v>
      </c>
      <c r="K18" s="22">
        <v>120</v>
      </c>
      <c r="L18" s="4">
        <v>122.5</v>
      </c>
      <c r="M18" s="16">
        <v>122.5</v>
      </c>
      <c r="N18" s="43">
        <f t="shared" ref="N18:N23" si="0">I18*M18</f>
        <v>64.814750000000004</v>
      </c>
      <c r="O18" s="4"/>
    </row>
    <row r="19" spans="1:16" ht="15.75" x14ac:dyDescent="0.25">
      <c r="A19">
        <v>1</v>
      </c>
      <c r="B19" s="22">
        <v>110</v>
      </c>
      <c r="C19" s="19" t="s">
        <v>143</v>
      </c>
      <c r="D19" s="22" t="s">
        <v>16</v>
      </c>
      <c r="E19" s="4" t="s">
        <v>128</v>
      </c>
      <c r="F19" s="22" t="s">
        <v>182</v>
      </c>
      <c r="G19" s="20" t="s">
        <v>41</v>
      </c>
      <c r="H19" s="22">
        <v>108.5</v>
      </c>
      <c r="I19" s="25">
        <v>0.53839999999999999</v>
      </c>
      <c r="J19" s="22">
        <v>150</v>
      </c>
      <c r="K19" s="22">
        <v>160</v>
      </c>
      <c r="L19" s="4">
        <v>170</v>
      </c>
      <c r="M19" s="16">
        <v>170</v>
      </c>
      <c r="N19" s="43">
        <f t="shared" si="0"/>
        <v>91.527999999999992</v>
      </c>
      <c r="O19" s="4">
        <v>2</v>
      </c>
    </row>
    <row r="20" spans="1:16" ht="15.75" x14ac:dyDescent="0.25">
      <c r="A20">
        <v>1</v>
      </c>
      <c r="B20" s="57">
        <v>75</v>
      </c>
      <c r="C20" s="59" t="s">
        <v>101</v>
      </c>
      <c r="D20" s="57" t="s">
        <v>16</v>
      </c>
      <c r="E20" s="60" t="s">
        <v>35</v>
      </c>
      <c r="F20" s="61" t="s">
        <v>183</v>
      </c>
      <c r="G20" s="62" t="s">
        <v>41</v>
      </c>
      <c r="H20" s="57">
        <v>75</v>
      </c>
      <c r="I20" s="63">
        <v>0.66449999999999998</v>
      </c>
      <c r="J20" s="57">
        <v>152.5</v>
      </c>
      <c r="K20" s="57">
        <v>157.5</v>
      </c>
      <c r="L20" s="60">
        <v>162.5</v>
      </c>
      <c r="M20" s="60">
        <v>162.5</v>
      </c>
      <c r="N20" s="64">
        <f t="shared" si="0"/>
        <v>107.98125</v>
      </c>
      <c r="O20" s="60">
        <v>1</v>
      </c>
    </row>
    <row r="21" spans="1:16" ht="15.75" x14ac:dyDescent="0.25">
      <c r="A21">
        <v>1</v>
      </c>
      <c r="B21" s="22">
        <v>125</v>
      </c>
      <c r="C21" s="19" t="s">
        <v>67</v>
      </c>
      <c r="D21" s="22" t="s">
        <v>16</v>
      </c>
      <c r="E21" s="4" t="s">
        <v>28</v>
      </c>
      <c r="F21" s="23" t="s">
        <v>154</v>
      </c>
      <c r="G21" s="20" t="s">
        <v>41</v>
      </c>
      <c r="H21" s="22" t="s">
        <v>71</v>
      </c>
      <c r="I21" s="25">
        <v>0.51429999999999998</v>
      </c>
      <c r="J21" s="53">
        <v>145</v>
      </c>
      <c r="K21" s="53">
        <v>145</v>
      </c>
      <c r="L21" s="4">
        <v>145</v>
      </c>
      <c r="M21" s="16">
        <v>145</v>
      </c>
      <c r="N21" s="43">
        <f t="shared" si="0"/>
        <v>74.573499999999996</v>
      </c>
      <c r="O21" s="4"/>
    </row>
    <row r="22" spans="1:16" ht="15.75" x14ac:dyDescent="0.25">
      <c r="A22">
        <v>1</v>
      </c>
      <c r="B22" s="22">
        <v>75</v>
      </c>
      <c r="C22" s="19" t="s">
        <v>75</v>
      </c>
      <c r="D22" s="22" t="s">
        <v>16</v>
      </c>
      <c r="E22" s="48" t="s">
        <v>35</v>
      </c>
      <c r="F22" s="22" t="s">
        <v>76</v>
      </c>
      <c r="G22" s="20" t="s">
        <v>41</v>
      </c>
      <c r="H22" s="22">
        <v>72.599999999999994</v>
      </c>
      <c r="I22" s="25">
        <v>0.68200000000000005</v>
      </c>
      <c r="J22" s="22">
        <v>120</v>
      </c>
      <c r="K22" s="22">
        <v>122.5</v>
      </c>
      <c r="L22" s="55">
        <v>127.5</v>
      </c>
      <c r="M22" s="16">
        <v>122.5</v>
      </c>
      <c r="N22" s="43">
        <f t="shared" si="0"/>
        <v>83.545000000000002</v>
      </c>
      <c r="O22" s="4">
        <v>3</v>
      </c>
    </row>
    <row r="23" spans="1:16" ht="15.75" x14ac:dyDescent="0.25">
      <c r="A23">
        <v>1</v>
      </c>
      <c r="B23" s="22">
        <v>100</v>
      </c>
      <c r="C23" s="19" t="s">
        <v>141</v>
      </c>
      <c r="D23" s="22" t="s">
        <v>16</v>
      </c>
      <c r="E23" s="4" t="s">
        <v>30</v>
      </c>
      <c r="F23" s="23" t="s">
        <v>155</v>
      </c>
      <c r="G23" s="20" t="s">
        <v>41</v>
      </c>
      <c r="H23" s="22">
        <v>96</v>
      </c>
      <c r="I23" s="25">
        <v>0.56479999999999997</v>
      </c>
      <c r="J23" s="22">
        <v>137.5</v>
      </c>
      <c r="K23" s="22">
        <v>142.5</v>
      </c>
      <c r="L23" s="4">
        <v>145</v>
      </c>
      <c r="M23" s="16">
        <v>145</v>
      </c>
      <c r="N23" s="43">
        <f t="shared" si="0"/>
        <v>81.896000000000001</v>
      </c>
      <c r="O23" s="4"/>
    </row>
    <row r="24" spans="1:16" ht="15.75" customHeight="1" x14ac:dyDescent="0.25"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</row>
    <row r="25" spans="1:16" ht="15.75" x14ac:dyDescent="0.25">
      <c r="A25">
        <v>1</v>
      </c>
      <c r="B25" s="50">
        <v>60</v>
      </c>
      <c r="C25" s="51" t="s">
        <v>133</v>
      </c>
      <c r="D25" s="7" t="s">
        <v>16</v>
      </c>
      <c r="E25" s="36" t="s">
        <v>98</v>
      </c>
      <c r="F25" s="68" t="s">
        <v>178</v>
      </c>
      <c r="G25" s="20" t="s">
        <v>20</v>
      </c>
      <c r="H25" s="50">
        <v>59.2</v>
      </c>
      <c r="I25" s="50">
        <v>0.82569999999999999</v>
      </c>
      <c r="J25" s="50">
        <v>47.5</v>
      </c>
      <c r="K25" s="50">
        <v>52.5</v>
      </c>
      <c r="L25" s="55">
        <v>55</v>
      </c>
      <c r="M25" s="52">
        <v>52.5</v>
      </c>
      <c r="N25" s="43">
        <f>I25*M25</f>
        <v>43.349249999999998</v>
      </c>
      <c r="O25" s="36">
        <v>3</v>
      </c>
    </row>
    <row r="26" spans="1:16" ht="15.75" x14ac:dyDescent="0.25">
      <c r="A26">
        <v>1</v>
      </c>
      <c r="B26" s="7">
        <v>75</v>
      </c>
      <c r="C26" s="17" t="s">
        <v>109</v>
      </c>
      <c r="D26" s="7" t="s">
        <v>16</v>
      </c>
      <c r="E26" s="47" t="s">
        <v>30</v>
      </c>
      <c r="F26" s="8" t="s">
        <v>111</v>
      </c>
      <c r="G26" s="20" t="s">
        <v>20</v>
      </c>
      <c r="H26" s="22">
        <v>70.7</v>
      </c>
      <c r="I26" s="25">
        <v>0.69720000000000004</v>
      </c>
      <c r="J26" s="22">
        <v>85</v>
      </c>
      <c r="K26" s="22">
        <v>87.5</v>
      </c>
      <c r="L26" s="4">
        <v>90</v>
      </c>
      <c r="M26" s="16">
        <v>90</v>
      </c>
      <c r="N26" s="43">
        <f>I26*M26</f>
        <v>62.748000000000005</v>
      </c>
      <c r="O26" s="4">
        <v>2</v>
      </c>
    </row>
    <row r="27" spans="1:16" s="26" customFormat="1" ht="15.75" hidden="1" x14ac:dyDescent="0.25">
      <c r="A27" s="26">
        <v>1</v>
      </c>
      <c r="B27" s="27">
        <v>60</v>
      </c>
      <c r="C27" s="28" t="s">
        <v>33</v>
      </c>
      <c r="D27" s="27" t="s">
        <v>34</v>
      </c>
      <c r="E27" s="27" t="s">
        <v>35</v>
      </c>
      <c r="F27" s="37" t="s">
        <v>36</v>
      </c>
      <c r="G27" s="38" t="s">
        <v>12</v>
      </c>
      <c r="H27" s="30">
        <v>60</v>
      </c>
      <c r="I27" s="30"/>
      <c r="J27" s="30">
        <v>50</v>
      </c>
      <c r="K27" s="29"/>
      <c r="L27" s="29"/>
      <c r="M27" s="35"/>
      <c r="N27" s="29">
        <f>I27*M27</f>
        <v>0</v>
      </c>
      <c r="O27" s="29"/>
      <c r="P27" s="26" t="s">
        <v>37</v>
      </c>
    </row>
    <row r="28" spans="1:16" ht="15.75" x14ac:dyDescent="0.25">
      <c r="A28">
        <v>1</v>
      </c>
      <c r="B28" s="22">
        <v>67.5</v>
      </c>
      <c r="C28" s="19" t="s">
        <v>110</v>
      </c>
      <c r="D28" s="22" t="s">
        <v>16</v>
      </c>
      <c r="E28" s="4" t="s">
        <v>35</v>
      </c>
      <c r="F28" s="23" t="s">
        <v>162</v>
      </c>
      <c r="G28" s="20" t="s">
        <v>20</v>
      </c>
      <c r="H28" s="22">
        <v>67</v>
      </c>
      <c r="I28" s="25">
        <v>0.73070000000000002</v>
      </c>
      <c r="J28" s="22">
        <v>77.5</v>
      </c>
      <c r="K28" s="22">
        <v>87.5</v>
      </c>
      <c r="L28" s="54">
        <v>97.5</v>
      </c>
      <c r="M28" s="16">
        <v>87.5</v>
      </c>
      <c r="N28" s="43">
        <f>I28*M28</f>
        <v>63.936250000000001</v>
      </c>
      <c r="O28" s="4">
        <v>1</v>
      </c>
    </row>
    <row r="29" spans="1:16" ht="15.75" customHeigh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6" ht="15.75" x14ac:dyDescent="0.25">
      <c r="A30">
        <v>1</v>
      </c>
      <c r="B30" s="22">
        <v>52</v>
      </c>
      <c r="C30" s="19" t="s">
        <v>91</v>
      </c>
      <c r="D30" s="22" t="s">
        <v>69</v>
      </c>
      <c r="E30" s="4" t="s">
        <v>35</v>
      </c>
      <c r="F30" s="22" t="s">
        <v>92</v>
      </c>
      <c r="G30" s="20" t="s">
        <v>19</v>
      </c>
      <c r="H30" s="22">
        <v>49.25</v>
      </c>
      <c r="I30" s="25">
        <v>1.0136000000000001</v>
      </c>
      <c r="J30" s="53">
        <v>47.5</v>
      </c>
      <c r="K30" s="56">
        <v>47.5</v>
      </c>
      <c r="L30" s="54"/>
      <c r="M30" s="54"/>
      <c r="N30" s="58">
        <f t="shared" ref="N30:N39" si="1">I30*M30</f>
        <v>0</v>
      </c>
      <c r="O30" s="4"/>
    </row>
    <row r="31" spans="1:16" ht="15.75" x14ac:dyDescent="0.25">
      <c r="A31">
        <v>1</v>
      </c>
      <c r="B31" s="7">
        <v>67.5</v>
      </c>
      <c r="C31" s="19" t="s">
        <v>99</v>
      </c>
      <c r="D31" s="22" t="s">
        <v>16</v>
      </c>
      <c r="E31" s="47" t="s">
        <v>35</v>
      </c>
      <c r="F31" s="8" t="s">
        <v>100</v>
      </c>
      <c r="G31" s="20" t="s">
        <v>19</v>
      </c>
      <c r="H31" s="22">
        <v>66.8</v>
      </c>
      <c r="I31" s="25">
        <v>0.73270000000000002</v>
      </c>
      <c r="J31" s="22">
        <v>45</v>
      </c>
      <c r="K31" s="50">
        <v>47.5</v>
      </c>
      <c r="L31" s="36">
        <v>50</v>
      </c>
      <c r="M31" s="16">
        <v>50</v>
      </c>
      <c r="N31" s="43">
        <f t="shared" si="1"/>
        <v>36.634999999999998</v>
      </c>
      <c r="O31" s="4"/>
    </row>
    <row r="32" spans="1:16" ht="15.75" x14ac:dyDescent="0.25">
      <c r="A32">
        <v>1</v>
      </c>
      <c r="B32" s="7">
        <v>75</v>
      </c>
      <c r="C32" s="17" t="s">
        <v>88</v>
      </c>
      <c r="D32" s="7" t="s">
        <v>16</v>
      </c>
      <c r="E32" s="47" t="s">
        <v>35</v>
      </c>
      <c r="F32" s="8" t="s">
        <v>89</v>
      </c>
      <c r="G32" s="20" t="s">
        <v>19</v>
      </c>
      <c r="H32" s="22" t="s">
        <v>90</v>
      </c>
      <c r="I32" s="25">
        <v>0.68979999999999997</v>
      </c>
      <c r="J32" s="22">
        <v>50</v>
      </c>
      <c r="K32" s="22">
        <v>60</v>
      </c>
      <c r="L32" s="36">
        <v>70</v>
      </c>
      <c r="M32" s="16">
        <v>70</v>
      </c>
      <c r="N32" s="43">
        <f t="shared" si="1"/>
        <v>48.286000000000001</v>
      </c>
      <c r="O32" s="4">
        <v>1</v>
      </c>
    </row>
    <row r="33" spans="1:15" s="26" customFormat="1" ht="15.75" x14ac:dyDescent="0.25">
      <c r="A33">
        <v>1</v>
      </c>
      <c r="B33" s="50">
        <v>60</v>
      </c>
      <c r="C33" s="51" t="s">
        <v>130</v>
      </c>
      <c r="D33" s="7" t="s">
        <v>16</v>
      </c>
      <c r="E33" s="36" t="s">
        <v>98</v>
      </c>
      <c r="F33" s="68" t="s">
        <v>180</v>
      </c>
      <c r="G33" s="20" t="s">
        <v>19</v>
      </c>
      <c r="H33" s="50">
        <v>56.9</v>
      </c>
      <c r="I33" s="50">
        <v>0.85970000000000002</v>
      </c>
      <c r="J33" s="50">
        <v>25</v>
      </c>
      <c r="K33" s="50">
        <v>27.5</v>
      </c>
      <c r="L33" s="36">
        <v>30</v>
      </c>
      <c r="M33" s="52">
        <v>30</v>
      </c>
      <c r="N33" s="43">
        <f t="shared" si="1"/>
        <v>25.791</v>
      </c>
      <c r="O33" s="36"/>
    </row>
    <row r="34" spans="1:15" s="26" customFormat="1" hidden="1" x14ac:dyDescent="0.25">
      <c r="A34" s="26">
        <v>1</v>
      </c>
      <c r="B34" s="27">
        <v>110</v>
      </c>
      <c r="C34" s="28" t="s">
        <v>27</v>
      </c>
      <c r="D34" s="27" t="s">
        <v>16</v>
      </c>
      <c r="E34" s="27" t="s">
        <v>28</v>
      </c>
      <c r="F34" s="27" t="s">
        <v>29</v>
      </c>
      <c r="G34" s="28" t="s">
        <v>12</v>
      </c>
      <c r="H34" s="29"/>
      <c r="I34" s="30"/>
      <c r="J34" s="30"/>
      <c r="K34" s="29"/>
      <c r="L34" s="29"/>
      <c r="M34" s="35"/>
      <c r="N34" s="29">
        <f t="shared" si="1"/>
        <v>0</v>
      </c>
      <c r="O34" s="29"/>
    </row>
    <row r="35" spans="1:15" s="26" customFormat="1" hidden="1" x14ac:dyDescent="0.25">
      <c r="A35" s="26">
        <v>1</v>
      </c>
      <c r="B35" s="27">
        <v>67.5</v>
      </c>
      <c r="C35" s="28" t="s">
        <v>15</v>
      </c>
      <c r="D35" s="27" t="s">
        <v>16</v>
      </c>
      <c r="E35" s="27"/>
      <c r="F35" s="31" t="s">
        <v>17</v>
      </c>
      <c r="G35" s="32" t="s">
        <v>21</v>
      </c>
      <c r="H35" s="29"/>
      <c r="I35" s="30"/>
      <c r="J35" s="30"/>
      <c r="K35" s="33"/>
      <c r="L35" s="29"/>
      <c r="M35" s="35"/>
      <c r="N35" s="29">
        <f t="shared" si="1"/>
        <v>0</v>
      </c>
      <c r="O35" s="29"/>
    </row>
    <row r="36" spans="1:15" hidden="1" x14ac:dyDescent="0.25">
      <c r="A36">
        <v>1</v>
      </c>
      <c r="B36" s="30">
        <v>75</v>
      </c>
      <c r="C36" s="34" t="s">
        <v>31</v>
      </c>
      <c r="D36" s="27" t="s">
        <v>16</v>
      </c>
      <c r="E36" s="29"/>
      <c r="F36" s="30" t="s">
        <v>32</v>
      </c>
      <c r="G36" s="28" t="s">
        <v>20</v>
      </c>
      <c r="H36" s="29"/>
      <c r="I36" s="30"/>
      <c r="J36" s="30"/>
      <c r="K36" s="29"/>
      <c r="L36" s="29"/>
      <c r="M36" s="35"/>
      <c r="N36" s="29">
        <f t="shared" si="1"/>
        <v>0</v>
      </c>
      <c r="O36" s="29"/>
    </row>
    <row r="37" spans="1:15" s="49" customFormat="1" ht="15.75" x14ac:dyDescent="0.25">
      <c r="A37">
        <v>1</v>
      </c>
      <c r="B37" s="22">
        <v>125</v>
      </c>
      <c r="C37" s="19" t="s">
        <v>176</v>
      </c>
      <c r="D37" s="22" t="s">
        <v>16</v>
      </c>
      <c r="E37" s="4" t="s">
        <v>35</v>
      </c>
      <c r="F37" s="23" t="s">
        <v>177</v>
      </c>
      <c r="G37" s="20" t="s">
        <v>19</v>
      </c>
      <c r="H37" s="22">
        <v>120</v>
      </c>
      <c r="I37" s="25">
        <v>0.52700000000000002</v>
      </c>
      <c r="J37" s="22">
        <v>55</v>
      </c>
      <c r="K37" s="22">
        <v>60</v>
      </c>
      <c r="L37" s="4">
        <v>62.5</v>
      </c>
      <c r="M37" s="16">
        <v>62.5</v>
      </c>
      <c r="N37" s="43">
        <f t="shared" si="1"/>
        <v>32.9375</v>
      </c>
      <c r="O37" s="4"/>
    </row>
    <row r="38" spans="1:15" s="49" customFormat="1" ht="15.75" x14ac:dyDescent="0.25">
      <c r="A38">
        <v>1</v>
      </c>
      <c r="B38" s="7">
        <v>82.5</v>
      </c>
      <c r="C38" s="17" t="s">
        <v>136</v>
      </c>
      <c r="D38" s="7" t="s">
        <v>16</v>
      </c>
      <c r="E38" s="47" t="s">
        <v>35</v>
      </c>
      <c r="F38" s="7" t="s">
        <v>181</v>
      </c>
      <c r="G38" s="20" t="s">
        <v>19</v>
      </c>
      <c r="H38" s="22">
        <v>79.2</v>
      </c>
      <c r="I38" s="25">
        <v>0.63719999999999999</v>
      </c>
      <c r="J38" s="53">
        <v>65</v>
      </c>
      <c r="K38" s="53">
        <v>65</v>
      </c>
      <c r="L38" s="4">
        <v>65</v>
      </c>
      <c r="M38" s="16">
        <v>65</v>
      </c>
      <c r="N38" s="43">
        <f t="shared" si="1"/>
        <v>41.417999999999999</v>
      </c>
      <c r="O38" s="4">
        <v>3</v>
      </c>
    </row>
    <row r="39" spans="1:15" ht="15.75" x14ac:dyDescent="0.25">
      <c r="A39">
        <v>1</v>
      </c>
      <c r="B39" s="7">
        <v>48</v>
      </c>
      <c r="C39" s="17" t="s">
        <v>103</v>
      </c>
      <c r="D39" s="7" t="s">
        <v>16</v>
      </c>
      <c r="E39" s="47" t="s">
        <v>35</v>
      </c>
      <c r="F39" s="8" t="s">
        <v>104</v>
      </c>
      <c r="G39" s="20" t="s">
        <v>19</v>
      </c>
      <c r="H39" s="22">
        <v>40.25</v>
      </c>
      <c r="I39" s="25">
        <v>1.3010999999999999</v>
      </c>
      <c r="J39" s="22">
        <v>35</v>
      </c>
      <c r="K39" s="53">
        <v>37.5</v>
      </c>
      <c r="L39" s="55">
        <v>40</v>
      </c>
      <c r="M39" s="16">
        <v>35</v>
      </c>
      <c r="N39" s="43">
        <f t="shared" si="1"/>
        <v>45.538499999999999</v>
      </c>
      <c r="O39" s="4">
        <v>2</v>
      </c>
    </row>
    <row r="40" spans="1:15" ht="15.75" customHeight="1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</row>
    <row r="41" spans="1:15" ht="15.75" x14ac:dyDescent="0.25">
      <c r="A41">
        <v>1</v>
      </c>
      <c r="B41" s="22">
        <v>100</v>
      </c>
      <c r="C41" s="19" t="s">
        <v>135</v>
      </c>
      <c r="D41" s="22" t="s">
        <v>69</v>
      </c>
      <c r="E41" s="48" t="s">
        <v>35</v>
      </c>
      <c r="F41" s="22" t="s">
        <v>164</v>
      </c>
      <c r="G41" s="20" t="s">
        <v>21</v>
      </c>
      <c r="H41" s="22" t="s">
        <v>77</v>
      </c>
      <c r="I41" s="25">
        <v>0.55889999999999995</v>
      </c>
      <c r="J41" s="22">
        <v>75</v>
      </c>
      <c r="K41" s="50">
        <v>80</v>
      </c>
      <c r="L41" s="36">
        <v>85</v>
      </c>
      <c r="M41" s="16">
        <v>85</v>
      </c>
      <c r="N41" s="43">
        <f t="shared" ref="N41:N54" si="2">I41*M41</f>
        <v>47.506499999999996</v>
      </c>
      <c r="O41" s="4"/>
    </row>
    <row r="42" spans="1:15" ht="15.75" x14ac:dyDescent="0.25">
      <c r="A42">
        <v>1</v>
      </c>
      <c r="B42" s="22">
        <v>90</v>
      </c>
      <c r="C42" s="19" t="s">
        <v>116</v>
      </c>
      <c r="D42" s="22" t="s">
        <v>69</v>
      </c>
      <c r="E42" s="48" t="s">
        <v>35</v>
      </c>
      <c r="F42" s="23" t="s">
        <v>117</v>
      </c>
      <c r="G42" s="20" t="s">
        <v>21</v>
      </c>
      <c r="H42" s="22">
        <v>89.3</v>
      </c>
      <c r="I42" s="25">
        <v>0.59809999999999997</v>
      </c>
      <c r="J42" s="22">
        <v>100</v>
      </c>
      <c r="K42" s="22">
        <v>105</v>
      </c>
      <c r="L42" s="4">
        <v>107.5</v>
      </c>
      <c r="M42" s="16">
        <v>107.5</v>
      </c>
      <c r="N42" s="43">
        <f t="shared" si="2"/>
        <v>64.295749999999998</v>
      </c>
      <c r="O42" s="4"/>
    </row>
    <row r="43" spans="1:15" ht="15.75" x14ac:dyDescent="0.25">
      <c r="A43">
        <v>1</v>
      </c>
      <c r="B43" s="22">
        <v>90</v>
      </c>
      <c r="C43" s="19" t="s">
        <v>137</v>
      </c>
      <c r="D43" s="22" t="s">
        <v>69</v>
      </c>
      <c r="E43" s="4" t="s">
        <v>35</v>
      </c>
      <c r="F43" s="22" t="s">
        <v>159</v>
      </c>
      <c r="G43" s="20" t="s">
        <v>21</v>
      </c>
      <c r="H43" s="22">
        <v>84.4</v>
      </c>
      <c r="I43" s="25">
        <v>0.60980000000000001</v>
      </c>
      <c r="J43" s="22">
        <v>100</v>
      </c>
      <c r="K43" s="22">
        <v>105</v>
      </c>
      <c r="L43" s="4">
        <v>105</v>
      </c>
      <c r="M43" s="16">
        <v>105</v>
      </c>
      <c r="N43" s="43">
        <f t="shared" si="2"/>
        <v>64.028999999999996</v>
      </c>
      <c r="O43" s="4"/>
    </row>
    <row r="44" spans="1:15" ht="15.75" x14ac:dyDescent="0.25">
      <c r="A44">
        <v>1</v>
      </c>
      <c r="B44" s="22">
        <v>67.5</v>
      </c>
      <c r="C44" s="19" t="s">
        <v>168</v>
      </c>
      <c r="D44" s="22" t="s">
        <v>16</v>
      </c>
      <c r="E44" s="4" t="s">
        <v>28</v>
      </c>
      <c r="F44" s="23" t="s">
        <v>169</v>
      </c>
      <c r="G44" s="20" t="s">
        <v>21</v>
      </c>
      <c r="H44" s="22">
        <v>65.5</v>
      </c>
      <c r="I44" s="25">
        <v>0.746</v>
      </c>
      <c r="J44" s="22">
        <v>60</v>
      </c>
      <c r="K44" s="50">
        <v>67.5</v>
      </c>
      <c r="L44" s="4">
        <v>72.5</v>
      </c>
      <c r="M44" s="16">
        <v>72.5</v>
      </c>
      <c r="N44" s="43">
        <f t="shared" si="2"/>
        <v>54.085000000000001</v>
      </c>
      <c r="O44" s="4"/>
    </row>
    <row r="45" spans="1:15" ht="15.75" x14ac:dyDescent="0.25">
      <c r="A45">
        <v>1</v>
      </c>
      <c r="B45" s="22">
        <v>82.5</v>
      </c>
      <c r="C45" s="19" t="s">
        <v>160</v>
      </c>
      <c r="D45" s="22" t="s">
        <v>16</v>
      </c>
      <c r="E45" s="47" t="s">
        <v>35</v>
      </c>
      <c r="F45" s="23" t="s">
        <v>119</v>
      </c>
      <c r="G45" s="20" t="s">
        <v>21</v>
      </c>
      <c r="H45" s="22">
        <v>79</v>
      </c>
      <c r="I45" s="25">
        <v>0.63880000000000003</v>
      </c>
      <c r="J45" s="22">
        <v>100</v>
      </c>
      <c r="K45" s="53">
        <v>102.5</v>
      </c>
      <c r="L45" s="4">
        <v>102.5</v>
      </c>
      <c r="M45" s="16">
        <v>102.5</v>
      </c>
      <c r="N45" s="43">
        <f t="shared" si="2"/>
        <v>65.477000000000004</v>
      </c>
      <c r="O45" s="4">
        <v>2</v>
      </c>
    </row>
    <row r="46" spans="1:15" ht="15.75" x14ac:dyDescent="0.25">
      <c r="A46">
        <v>1</v>
      </c>
      <c r="B46" s="7">
        <v>82.5</v>
      </c>
      <c r="C46" s="17" t="s">
        <v>85</v>
      </c>
      <c r="D46" s="7" t="s">
        <v>16</v>
      </c>
      <c r="E46" s="47" t="s">
        <v>35</v>
      </c>
      <c r="F46" s="7" t="s">
        <v>123</v>
      </c>
      <c r="G46" s="20" t="s">
        <v>21</v>
      </c>
      <c r="H46" s="22" t="s">
        <v>86</v>
      </c>
      <c r="I46" s="25">
        <v>0.62570000000000003</v>
      </c>
      <c r="J46" s="22">
        <v>120</v>
      </c>
      <c r="K46" s="50">
        <v>127.5</v>
      </c>
      <c r="L46" s="4">
        <v>130</v>
      </c>
      <c r="M46" s="16">
        <v>130</v>
      </c>
      <c r="N46" s="43">
        <f t="shared" si="2"/>
        <v>81.341000000000008</v>
      </c>
      <c r="O46" s="4">
        <v>1</v>
      </c>
    </row>
    <row r="47" spans="1:15" ht="15.75" x14ac:dyDescent="0.25">
      <c r="A47">
        <v>1</v>
      </c>
      <c r="B47" s="22">
        <v>52</v>
      </c>
      <c r="C47" s="19" t="s">
        <v>42</v>
      </c>
      <c r="D47" s="22" t="s">
        <v>16</v>
      </c>
      <c r="E47" s="47" t="s">
        <v>30</v>
      </c>
      <c r="F47" s="23" t="s">
        <v>43</v>
      </c>
      <c r="G47" s="24" t="s">
        <v>21</v>
      </c>
      <c r="H47" s="22">
        <v>51.9</v>
      </c>
      <c r="I47" s="25">
        <v>0.9536</v>
      </c>
      <c r="J47" s="22">
        <v>67.5</v>
      </c>
      <c r="K47" s="53">
        <v>70</v>
      </c>
      <c r="L47" s="54">
        <v>70</v>
      </c>
      <c r="M47" s="16">
        <v>67.5</v>
      </c>
      <c r="N47" s="43">
        <f t="shared" si="2"/>
        <v>64.367999999999995</v>
      </c>
      <c r="O47" s="4">
        <v>3</v>
      </c>
    </row>
    <row r="48" spans="1:15" ht="15.75" x14ac:dyDescent="0.25">
      <c r="A48">
        <v>1</v>
      </c>
      <c r="B48" s="7">
        <v>56</v>
      </c>
      <c r="C48" s="17" t="s">
        <v>171</v>
      </c>
      <c r="D48" s="7" t="s">
        <v>16</v>
      </c>
      <c r="E48" s="47" t="s">
        <v>30</v>
      </c>
      <c r="F48" s="8" t="s">
        <v>170</v>
      </c>
      <c r="G48" s="20" t="s">
        <v>21</v>
      </c>
      <c r="H48" s="22">
        <v>54.5</v>
      </c>
      <c r="I48" s="25">
        <v>0.90159999999999996</v>
      </c>
      <c r="J48" s="22">
        <v>65</v>
      </c>
      <c r="K48" s="22">
        <v>70</v>
      </c>
      <c r="L48" s="54">
        <v>72.5</v>
      </c>
      <c r="M48" s="16">
        <v>70</v>
      </c>
      <c r="N48" s="43">
        <f t="shared" si="2"/>
        <v>63.111999999999995</v>
      </c>
      <c r="O48" s="4"/>
    </row>
    <row r="49" spans="1:16" ht="15.75" x14ac:dyDescent="0.25">
      <c r="A49">
        <v>1</v>
      </c>
      <c r="B49" s="22">
        <v>67.5</v>
      </c>
      <c r="C49" s="19" t="s">
        <v>165</v>
      </c>
      <c r="D49" s="22" t="s">
        <v>16</v>
      </c>
      <c r="E49" s="4" t="s">
        <v>35</v>
      </c>
      <c r="F49" s="23" t="s">
        <v>166</v>
      </c>
      <c r="G49" s="20" t="s">
        <v>21</v>
      </c>
      <c r="H49" s="22">
        <v>61</v>
      </c>
      <c r="I49" s="25">
        <v>0.79930000000000001</v>
      </c>
      <c r="J49" s="22">
        <v>75</v>
      </c>
      <c r="K49" s="22">
        <v>80</v>
      </c>
      <c r="L49" s="54">
        <v>82.5</v>
      </c>
      <c r="M49" s="16">
        <v>80</v>
      </c>
      <c r="N49" s="43">
        <f t="shared" si="2"/>
        <v>63.944000000000003</v>
      </c>
      <c r="O49" s="4"/>
    </row>
    <row r="50" spans="1:16" ht="15.75" x14ac:dyDescent="0.25">
      <c r="A50">
        <v>1</v>
      </c>
      <c r="B50" s="22">
        <v>75</v>
      </c>
      <c r="C50" s="19" t="s">
        <v>31</v>
      </c>
      <c r="D50" s="22" t="s">
        <v>16</v>
      </c>
      <c r="E50" s="4" t="s">
        <v>30</v>
      </c>
      <c r="F50" s="23" t="s">
        <v>102</v>
      </c>
      <c r="G50" s="20" t="s">
        <v>21</v>
      </c>
      <c r="H50" s="22">
        <v>70.349999999999994</v>
      </c>
      <c r="I50" s="25">
        <v>0.69969999999999999</v>
      </c>
      <c r="J50" s="22">
        <v>85</v>
      </c>
      <c r="K50" s="22">
        <v>90</v>
      </c>
      <c r="L50" s="55">
        <v>92.5</v>
      </c>
      <c r="M50" s="16">
        <v>90</v>
      </c>
      <c r="N50" s="43">
        <f t="shared" si="2"/>
        <v>62.972999999999999</v>
      </c>
      <c r="O50" s="4"/>
    </row>
    <row r="51" spans="1:16" ht="15.75" x14ac:dyDescent="0.25">
      <c r="A51">
        <v>1</v>
      </c>
      <c r="B51" s="7">
        <v>110</v>
      </c>
      <c r="C51" s="17" t="s">
        <v>161</v>
      </c>
      <c r="D51" s="7" t="s">
        <v>16</v>
      </c>
      <c r="E51" s="47" t="s">
        <v>35</v>
      </c>
      <c r="F51" s="8" t="s">
        <v>113</v>
      </c>
      <c r="G51" s="20" t="s">
        <v>21</v>
      </c>
      <c r="H51" s="22">
        <v>101.3</v>
      </c>
      <c r="I51" s="25">
        <v>0.55100000000000005</v>
      </c>
      <c r="J51" s="22">
        <v>90</v>
      </c>
      <c r="K51" s="53">
        <v>92.5</v>
      </c>
      <c r="L51" s="36">
        <v>95</v>
      </c>
      <c r="M51" s="16">
        <v>95</v>
      </c>
      <c r="N51" s="43">
        <f t="shared" si="2"/>
        <v>52.345000000000006</v>
      </c>
      <c r="O51" s="4"/>
    </row>
    <row r="52" spans="1:16" ht="15.75" x14ac:dyDescent="0.25">
      <c r="A52">
        <v>1</v>
      </c>
      <c r="B52" s="7">
        <v>56</v>
      </c>
      <c r="C52" s="17" t="s">
        <v>78</v>
      </c>
      <c r="D52" s="7" t="s">
        <v>16</v>
      </c>
      <c r="E52" s="47" t="s">
        <v>35</v>
      </c>
      <c r="F52" s="7" t="s">
        <v>79</v>
      </c>
      <c r="G52" s="20" t="s">
        <v>21</v>
      </c>
      <c r="H52" s="22">
        <v>55.1</v>
      </c>
      <c r="I52" s="25">
        <v>0.89539999999999997</v>
      </c>
      <c r="J52" s="22">
        <v>40</v>
      </c>
      <c r="K52" s="22">
        <v>50</v>
      </c>
      <c r="L52" s="4">
        <v>62.5</v>
      </c>
      <c r="M52" s="16">
        <v>62.5</v>
      </c>
      <c r="N52" s="43">
        <f t="shared" si="2"/>
        <v>55.962499999999999</v>
      </c>
      <c r="O52" s="4"/>
    </row>
    <row r="53" spans="1:16" ht="15.75" x14ac:dyDescent="0.25">
      <c r="A53">
        <v>1</v>
      </c>
      <c r="B53" s="7">
        <v>52</v>
      </c>
      <c r="C53" s="17" t="s">
        <v>173</v>
      </c>
      <c r="D53" s="7" t="s">
        <v>16</v>
      </c>
      <c r="E53" s="47" t="s">
        <v>35</v>
      </c>
      <c r="F53" s="8" t="s">
        <v>174</v>
      </c>
      <c r="G53" s="20" t="s">
        <v>21</v>
      </c>
      <c r="H53" s="22">
        <v>51.2</v>
      </c>
      <c r="I53" s="25">
        <v>0.97119999999999995</v>
      </c>
      <c r="J53" s="22">
        <v>45</v>
      </c>
      <c r="K53" s="22">
        <v>50</v>
      </c>
      <c r="L53" s="4">
        <v>60</v>
      </c>
      <c r="M53" s="16">
        <v>60</v>
      </c>
      <c r="N53" s="43">
        <f t="shared" si="2"/>
        <v>58.271999999999998</v>
      </c>
      <c r="O53" s="4"/>
    </row>
    <row r="54" spans="1:16" ht="15.75" x14ac:dyDescent="0.25">
      <c r="A54">
        <v>1</v>
      </c>
      <c r="B54" s="7">
        <v>82.5</v>
      </c>
      <c r="C54" s="17" t="s">
        <v>132</v>
      </c>
      <c r="D54" s="7" t="s">
        <v>16</v>
      </c>
      <c r="E54" s="47" t="s">
        <v>35</v>
      </c>
      <c r="F54" s="8" t="s">
        <v>175</v>
      </c>
      <c r="G54" s="20" t="s">
        <v>21</v>
      </c>
      <c r="H54" s="22">
        <v>81.5</v>
      </c>
      <c r="I54" s="25">
        <v>0.62450000000000006</v>
      </c>
      <c r="J54" s="22">
        <v>45</v>
      </c>
      <c r="K54" s="22">
        <v>55</v>
      </c>
      <c r="L54" s="4">
        <v>65</v>
      </c>
      <c r="M54" s="16">
        <v>65</v>
      </c>
      <c r="N54" s="43">
        <f t="shared" si="2"/>
        <v>40.592500000000001</v>
      </c>
      <c r="O54" s="4"/>
    </row>
    <row r="55" spans="1:16" ht="15.75" customHeight="1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</row>
    <row r="56" spans="1:16" ht="15.75" x14ac:dyDescent="0.25">
      <c r="A56">
        <v>1</v>
      </c>
      <c r="B56" s="22">
        <v>60</v>
      </c>
      <c r="C56" s="19" t="s">
        <v>131</v>
      </c>
      <c r="D56" s="22" t="s">
        <v>34</v>
      </c>
      <c r="E56" s="48" t="s">
        <v>30</v>
      </c>
      <c r="F56" s="22" t="s">
        <v>179</v>
      </c>
      <c r="G56" s="20" t="s">
        <v>41</v>
      </c>
      <c r="H56" s="22">
        <v>59.2</v>
      </c>
      <c r="I56" s="25">
        <v>0.87129999999999996</v>
      </c>
      <c r="J56" s="22">
        <v>37.5</v>
      </c>
      <c r="K56" s="22">
        <v>40</v>
      </c>
      <c r="L56" s="54">
        <v>42.5</v>
      </c>
      <c r="M56" s="16">
        <v>40</v>
      </c>
      <c r="N56" s="43">
        <f>I56*M56</f>
        <v>34.851999999999997</v>
      </c>
      <c r="O56" s="4"/>
    </row>
    <row r="57" spans="1:16" ht="15.75" x14ac:dyDescent="0.25">
      <c r="A57">
        <v>1</v>
      </c>
      <c r="B57" s="7">
        <v>67.5</v>
      </c>
      <c r="C57" s="17" t="s">
        <v>167</v>
      </c>
      <c r="D57" s="7" t="s">
        <v>34</v>
      </c>
      <c r="E57" s="47" t="s">
        <v>61</v>
      </c>
      <c r="F57" s="8" t="s">
        <v>62</v>
      </c>
      <c r="G57" s="20" t="s">
        <v>20</v>
      </c>
      <c r="H57" s="22">
        <v>66.8</v>
      </c>
      <c r="I57" s="25">
        <v>0.76739999999999997</v>
      </c>
      <c r="J57" s="22">
        <v>65</v>
      </c>
      <c r="K57" s="22">
        <v>75</v>
      </c>
      <c r="L57" s="55">
        <v>77.5</v>
      </c>
      <c r="M57" s="16">
        <v>75</v>
      </c>
      <c r="N57" s="43">
        <f>I57*M57</f>
        <v>57.555</v>
      </c>
      <c r="O57" s="4">
        <v>1</v>
      </c>
    </row>
    <row r="58" spans="1:16" ht="15.75" x14ac:dyDescent="0.25">
      <c r="A58">
        <v>1</v>
      </c>
      <c r="B58" s="7">
        <v>67.5</v>
      </c>
      <c r="C58" s="19" t="s">
        <v>172</v>
      </c>
      <c r="D58" s="22" t="s">
        <v>34</v>
      </c>
      <c r="E58" s="48" t="s">
        <v>35</v>
      </c>
      <c r="F58" s="22" t="s">
        <v>57</v>
      </c>
      <c r="G58" s="20" t="s">
        <v>40</v>
      </c>
      <c r="H58" s="22">
        <v>67.3</v>
      </c>
      <c r="I58" s="25">
        <v>0.78069999999999995</v>
      </c>
      <c r="J58" s="22">
        <v>62.5</v>
      </c>
      <c r="K58" s="22">
        <v>65</v>
      </c>
      <c r="L58" s="36">
        <v>70</v>
      </c>
      <c r="M58" s="16">
        <v>70</v>
      </c>
      <c r="N58" s="43">
        <f>I58*M58</f>
        <v>54.648999999999994</v>
      </c>
      <c r="O58" s="4">
        <v>3</v>
      </c>
    </row>
    <row r="59" spans="1:16" ht="15.75" x14ac:dyDescent="0.25">
      <c r="A59">
        <v>1</v>
      </c>
      <c r="B59" s="7">
        <v>60</v>
      </c>
      <c r="C59" s="17" t="s">
        <v>54</v>
      </c>
      <c r="D59" s="7" t="s">
        <v>34</v>
      </c>
      <c r="E59" s="47" t="s">
        <v>35</v>
      </c>
      <c r="F59" s="7" t="s">
        <v>56</v>
      </c>
      <c r="G59" s="20" t="s">
        <v>40</v>
      </c>
      <c r="H59" s="22">
        <v>59.8</v>
      </c>
      <c r="I59" s="25">
        <v>0.86280000000000001</v>
      </c>
      <c r="J59" s="22" t="s">
        <v>72</v>
      </c>
      <c r="K59" s="22">
        <v>65</v>
      </c>
      <c r="L59" s="54">
        <v>70</v>
      </c>
      <c r="M59" s="16">
        <v>65</v>
      </c>
      <c r="N59" s="43">
        <f>I59*M59</f>
        <v>56.082000000000001</v>
      </c>
      <c r="O59" s="4">
        <v>2</v>
      </c>
    </row>
    <row r="60" spans="1:16" ht="15.75" x14ac:dyDescent="0.25">
      <c r="A60">
        <v>1</v>
      </c>
      <c r="B60" s="7">
        <v>56</v>
      </c>
      <c r="C60" s="17" t="s">
        <v>58</v>
      </c>
      <c r="D60" s="7" t="s">
        <v>34</v>
      </c>
      <c r="E60" s="47" t="s">
        <v>35</v>
      </c>
      <c r="F60" s="8" t="s">
        <v>59</v>
      </c>
      <c r="G60" s="20" t="s">
        <v>20</v>
      </c>
      <c r="H60" s="22">
        <v>51</v>
      </c>
      <c r="I60" s="25">
        <v>0.98399999999999999</v>
      </c>
      <c r="J60" s="22">
        <v>35</v>
      </c>
      <c r="K60" s="22">
        <v>40</v>
      </c>
      <c r="L60" s="55">
        <v>45</v>
      </c>
      <c r="M60" s="16">
        <v>40</v>
      </c>
      <c r="N60" s="43">
        <f>I60*M60</f>
        <v>39.36</v>
      </c>
      <c r="O60" s="4"/>
    </row>
    <row r="61" spans="1:16" ht="15.75" customHeight="1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</row>
    <row r="62" spans="1:16" ht="15.75" x14ac:dyDescent="0.25">
      <c r="A62">
        <v>1</v>
      </c>
      <c r="B62" s="7" t="s">
        <v>38</v>
      </c>
      <c r="C62" s="17" t="s">
        <v>107</v>
      </c>
      <c r="D62" s="7" t="s">
        <v>34</v>
      </c>
      <c r="E62" s="47" t="s">
        <v>28</v>
      </c>
      <c r="F62" s="8" t="s">
        <v>108</v>
      </c>
      <c r="G62" s="20" t="s">
        <v>41</v>
      </c>
      <c r="H62" s="22">
        <v>55.9</v>
      </c>
      <c r="I62" s="25">
        <v>0.91259999999999997</v>
      </c>
      <c r="J62" s="22">
        <v>55</v>
      </c>
      <c r="K62" s="22">
        <v>60</v>
      </c>
      <c r="L62" s="4">
        <v>65</v>
      </c>
      <c r="M62" s="16">
        <v>65</v>
      </c>
      <c r="N62" s="43">
        <f>I62*M62</f>
        <v>59.318999999999996</v>
      </c>
      <c r="O62" s="4">
        <v>1</v>
      </c>
    </row>
    <row r="63" spans="1:16" ht="15.75" x14ac:dyDescent="0.25">
      <c r="A63">
        <v>1</v>
      </c>
      <c r="B63" s="22" t="s">
        <v>38</v>
      </c>
      <c r="C63" s="19" t="s">
        <v>33</v>
      </c>
      <c r="D63" s="22" t="s">
        <v>34</v>
      </c>
      <c r="E63" s="48" t="s">
        <v>35</v>
      </c>
      <c r="F63" s="22" t="s">
        <v>45</v>
      </c>
      <c r="G63" s="24" t="s">
        <v>41</v>
      </c>
      <c r="H63" s="22">
        <v>59.8</v>
      </c>
      <c r="I63" s="25">
        <v>0.875</v>
      </c>
      <c r="J63" s="22">
        <v>45</v>
      </c>
      <c r="K63" s="22">
        <v>50</v>
      </c>
      <c r="L63" s="4">
        <v>52.5</v>
      </c>
      <c r="M63" s="16">
        <v>52.5</v>
      </c>
      <c r="N63" s="43">
        <f>I63*M63</f>
        <v>45.9375</v>
      </c>
      <c r="O63" s="4">
        <v>2</v>
      </c>
    </row>
  </sheetData>
  <autoFilter ref="B4:O50" xr:uid="{00000000-0009-0000-0000-000000000000}">
    <filterColumn colId="1">
      <colorFilter dxfId="0" cellColor="0"/>
    </filterColumn>
    <sortState xmlns:xlrd2="http://schemas.microsoft.com/office/spreadsheetml/2017/richdata2" ref="B7:P48">
      <sortCondition ref="G4:G44"/>
    </sortState>
  </autoFilter>
  <mergeCells count="19">
    <mergeCell ref="A1:O1"/>
    <mergeCell ref="D4:D5"/>
    <mergeCell ref="H4:H5"/>
    <mergeCell ref="I4:I5"/>
    <mergeCell ref="O4:O5"/>
    <mergeCell ref="A4:A5"/>
    <mergeCell ref="B4:B5"/>
    <mergeCell ref="C4:C5"/>
    <mergeCell ref="E4:E5"/>
    <mergeCell ref="F4:F5"/>
    <mergeCell ref="G4:G5"/>
    <mergeCell ref="B14:O14"/>
    <mergeCell ref="B11:O11"/>
    <mergeCell ref="A29:O29"/>
    <mergeCell ref="A55:P55"/>
    <mergeCell ref="B61:O61"/>
    <mergeCell ref="B40:O40"/>
    <mergeCell ref="B24:O24"/>
    <mergeCell ref="B17:O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zoomScale="90" zoomScaleNormal="90" workbookViewId="0">
      <pane ySplit="5" topLeftCell="A6" activePane="bottomLeft" state="frozen"/>
      <selection pane="bottomLeft" activeCell="N13" sqref="N13"/>
    </sheetView>
  </sheetViews>
  <sheetFormatPr defaultRowHeight="15" x14ac:dyDescent="0.25"/>
  <cols>
    <col min="1" max="1" width="2.7109375" customWidth="1"/>
    <col min="2" max="2" width="5.140625" customWidth="1"/>
    <col min="3" max="3" width="35.7109375" bestFit="1" customWidth="1"/>
    <col min="4" max="4" width="19" style="21" customWidth="1"/>
    <col min="5" max="5" width="16.5703125" customWidth="1"/>
    <col min="6" max="6" width="23.5703125" customWidth="1"/>
    <col min="7" max="7" width="9.7109375" style="21" customWidth="1"/>
    <col min="8" max="8" width="10.85546875" customWidth="1"/>
    <col min="9" max="9" width="12.42578125" customWidth="1"/>
    <col min="10" max="10" width="11.42578125" style="39" customWidth="1"/>
  </cols>
  <sheetData>
    <row r="1" spans="1:11" ht="9.75" customHeight="1" x14ac:dyDescent="0.25"/>
    <row r="2" spans="1:11" ht="22.5" customHeight="1" x14ac:dyDescent="0.25"/>
    <row r="3" spans="1:11" ht="15.75" thickBot="1" x14ac:dyDescent="0.3"/>
    <row r="4" spans="1:11" ht="21" customHeight="1" x14ac:dyDescent="0.25">
      <c r="A4" s="83"/>
      <c r="B4" s="96" t="s">
        <v>8</v>
      </c>
      <c r="C4" s="98" t="s">
        <v>1</v>
      </c>
      <c r="D4" s="100" t="s">
        <v>2</v>
      </c>
      <c r="E4" s="100" t="s">
        <v>3</v>
      </c>
      <c r="F4" s="100" t="s">
        <v>4</v>
      </c>
      <c r="G4" s="100" t="s">
        <v>23</v>
      </c>
      <c r="H4" s="104" t="s">
        <v>22</v>
      </c>
      <c r="I4" s="104" t="s">
        <v>24</v>
      </c>
      <c r="J4" s="106" t="s">
        <v>25</v>
      </c>
      <c r="K4" s="102" t="s">
        <v>26</v>
      </c>
    </row>
    <row r="5" spans="1:11" ht="27" customHeight="1" thickBot="1" x14ac:dyDescent="0.3">
      <c r="A5" s="84"/>
      <c r="B5" s="97"/>
      <c r="C5" s="99"/>
      <c r="D5" s="101"/>
      <c r="E5" s="101"/>
      <c r="F5" s="101"/>
      <c r="G5" s="101"/>
      <c r="H5" s="105"/>
      <c r="I5" s="105"/>
      <c r="J5" s="107"/>
      <c r="K5" s="103"/>
    </row>
    <row r="6" spans="1:11" ht="15.75" x14ac:dyDescent="0.25">
      <c r="A6">
        <v>1</v>
      </c>
      <c r="B6" s="7" t="s">
        <v>16</v>
      </c>
      <c r="C6" s="17" t="s">
        <v>80</v>
      </c>
      <c r="D6" s="7" t="s">
        <v>87</v>
      </c>
      <c r="E6" s="7" t="s">
        <v>150</v>
      </c>
      <c r="F6" s="20" t="s">
        <v>40</v>
      </c>
      <c r="G6" s="22">
        <v>65.7</v>
      </c>
      <c r="H6" s="4">
        <v>55</v>
      </c>
      <c r="I6" s="4">
        <v>23</v>
      </c>
      <c r="J6" s="40">
        <f>H6*I6/G6</f>
        <v>19.254185692541856</v>
      </c>
      <c r="K6" s="4">
        <v>2</v>
      </c>
    </row>
    <row r="7" spans="1:11" ht="15.75" x14ac:dyDescent="0.25">
      <c r="A7">
        <v>1</v>
      </c>
      <c r="B7" s="7" t="s">
        <v>16</v>
      </c>
      <c r="C7" s="17" t="s">
        <v>142</v>
      </c>
      <c r="D7" s="7" t="s">
        <v>148</v>
      </c>
      <c r="E7" s="7" t="s">
        <v>149</v>
      </c>
      <c r="F7" s="20" t="s">
        <v>40</v>
      </c>
      <c r="G7" s="22">
        <v>97.6</v>
      </c>
      <c r="H7" s="4">
        <v>100</v>
      </c>
      <c r="I7" s="4">
        <v>20</v>
      </c>
      <c r="J7" s="40">
        <f>H7*I7/G7</f>
        <v>20.491803278688526</v>
      </c>
      <c r="K7" s="4">
        <v>1</v>
      </c>
    </row>
    <row r="8" spans="1:11" ht="15.75" customHeight="1" x14ac:dyDescent="0.25">
      <c r="B8" s="91"/>
      <c r="C8" s="71"/>
      <c r="D8" s="71"/>
      <c r="E8" s="71"/>
      <c r="F8" s="71"/>
      <c r="G8" s="71"/>
      <c r="H8" s="71"/>
      <c r="I8" s="71"/>
      <c r="J8" s="71"/>
      <c r="K8" s="92"/>
    </row>
    <row r="9" spans="1:11" ht="15.75" x14ac:dyDescent="0.25">
      <c r="A9">
        <v>1</v>
      </c>
      <c r="B9" s="7" t="s">
        <v>16</v>
      </c>
      <c r="C9" s="17" t="s">
        <v>53</v>
      </c>
      <c r="D9" s="7" t="s">
        <v>52</v>
      </c>
      <c r="E9" s="8" t="s">
        <v>51</v>
      </c>
      <c r="F9" s="20" t="s">
        <v>14</v>
      </c>
      <c r="G9" s="22">
        <v>70.099999999999994</v>
      </c>
      <c r="H9" s="4">
        <v>55</v>
      </c>
      <c r="I9" s="4">
        <v>35</v>
      </c>
      <c r="J9" s="40">
        <f>H9*I9/G9</f>
        <v>27.460770328102711</v>
      </c>
      <c r="K9" s="4">
        <v>2</v>
      </c>
    </row>
    <row r="10" spans="1:11" x14ac:dyDescent="0.25">
      <c r="A10">
        <v>1</v>
      </c>
      <c r="B10" s="65" t="s">
        <v>16</v>
      </c>
      <c r="C10" s="60" t="s">
        <v>65</v>
      </c>
      <c r="D10" s="57" t="s">
        <v>35</v>
      </c>
      <c r="E10" s="67" t="s">
        <v>66</v>
      </c>
      <c r="F10" s="60" t="s">
        <v>14</v>
      </c>
      <c r="G10" s="57">
        <v>104.5</v>
      </c>
      <c r="H10" s="60">
        <v>75</v>
      </c>
      <c r="I10" s="60">
        <v>45</v>
      </c>
      <c r="J10" s="66">
        <f>H10*I10/G10</f>
        <v>32.296650717703351</v>
      </c>
      <c r="K10" s="60">
        <v>1</v>
      </c>
    </row>
    <row r="11" spans="1:11" ht="15.75" x14ac:dyDescent="0.25">
      <c r="A11">
        <v>1</v>
      </c>
      <c r="B11" s="7" t="s">
        <v>16</v>
      </c>
      <c r="C11" s="17" t="s">
        <v>129</v>
      </c>
      <c r="D11" s="7" t="s">
        <v>35</v>
      </c>
      <c r="E11" s="7" t="s">
        <v>64</v>
      </c>
      <c r="F11" s="20" t="s">
        <v>14</v>
      </c>
      <c r="G11" s="22">
        <v>88.1</v>
      </c>
      <c r="H11" s="4">
        <v>125</v>
      </c>
      <c r="I11" s="4">
        <v>12</v>
      </c>
      <c r="J11" s="40">
        <f>H11*I11/G11</f>
        <v>17.026106696935301</v>
      </c>
      <c r="K11" s="4">
        <v>3</v>
      </c>
    </row>
    <row r="12" spans="1:11" ht="15.75" x14ac:dyDescent="0.25">
      <c r="A12">
        <v>1</v>
      </c>
      <c r="B12" s="7" t="s">
        <v>16</v>
      </c>
      <c r="C12" s="19" t="s">
        <v>95</v>
      </c>
      <c r="D12" s="22" t="s">
        <v>35</v>
      </c>
      <c r="E12" s="8" t="s">
        <v>96</v>
      </c>
      <c r="F12" s="20" t="s">
        <v>97</v>
      </c>
      <c r="G12" s="22">
        <v>112.15</v>
      </c>
      <c r="H12" s="4">
        <v>125</v>
      </c>
      <c r="I12" s="4">
        <v>9</v>
      </c>
      <c r="J12" s="40">
        <f>H12*I12/G12</f>
        <v>10.031208203299153</v>
      </c>
      <c r="K12" s="4"/>
    </row>
    <row r="13" spans="1:11" ht="15.75" customHeight="1" x14ac:dyDescent="0.25">
      <c r="B13" s="7"/>
      <c r="C13" s="93"/>
      <c r="D13" s="69"/>
      <c r="E13" s="69"/>
      <c r="F13" s="69"/>
      <c r="G13" s="69"/>
      <c r="H13" s="69"/>
      <c r="I13" s="69"/>
      <c r="J13" s="69"/>
      <c r="K13" s="94"/>
    </row>
    <row r="14" spans="1:11" ht="15.75" x14ac:dyDescent="0.25">
      <c r="A14">
        <v>1</v>
      </c>
      <c r="B14" s="7" t="s">
        <v>16</v>
      </c>
      <c r="C14" s="17" t="s">
        <v>114</v>
      </c>
      <c r="D14" s="7" t="s">
        <v>87</v>
      </c>
      <c r="E14" s="8" t="s">
        <v>115</v>
      </c>
      <c r="F14" s="20" t="s">
        <v>41</v>
      </c>
      <c r="G14" s="22">
        <v>73.55</v>
      </c>
      <c r="H14" s="4">
        <v>55</v>
      </c>
      <c r="I14" s="4">
        <v>40</v>
      </c>
      <c r="J14" s="40">
        <f>H14*I14/G14</f>
        <v>29.911624745071382</v>
      </c>
      <c r="K14" s="4">
        <v>1</v>
      </c>
    </row>
    <row r="15" spans="1:11" ht="15.75" x14ac:dyDescent="0.25">
      <c r="A15">
        <v>1</v>
      </c>
      <c r="B15" s="7" t="s">
        <v>16</v>
      </c>
      <c r="C15" s="17" t="s">
        <v>75</v>
      </c>
      <c r="D15" s="7" t="s">
        <v>61</v>
      </c>
      <c r="E15" s="7" t="s">
        <v>76</v>
      </c>
      <c r="F15" s="20" t="s">
        <v>41</v>
      </c>
      <c r="G15" s="22">
        <v>72.599999999999994</v>
      </c>
      <c r="H15" s="4">
        <v>55</v>
      </c>
      <c r="I15" s="4">
        <v>37</v>
      </c>
      <c r="J15" s="40">
        <f>H15*I15/G15</f>
        <v>28.030303030303031</v>
      </c>
      <c r="K15" s="4">
        <v>2</v>
      </c>
    </row>
    <row r="16" spans="1:11" ht="15.75" x14ac:dyDescent="0.25">
      <c r="A16">
        <v>1</v>
      </c>
      <c r="B16" s="7" t="s">
        <v>16</v>
      </c>
      <c r="C16" s="17" t="s">
        <v>73</v>
      </c>
      <c r="D16" s="7" t="s">
        <v>35</v>
      </c>
      <c r="E16" s="7" t="s">
        <v>74</v>
      </c>
      <c r="F16" s="20" t="s">
        <v>41</v>
      </c>
      <c r="G16" s="22">
        <v>86.1</v>
      </c>
      <c r="H16" s="4">
        <v>55</v>
      </c>
      <c r="I16" s="4">
        <v>42</v>
      </c>
      <c r="J16" s="40">
        <f>H16*I16/G16</f>
        <v>26.829268292682929</v>
      </c>
      <c r="K16" s="4">
        <v>3</v>
      </c>
    </row>
    <row r="17" spans="1:11" ht="15.75" x14ac:dyDescent="0.25">
      <c r="A17">
        <v>1</v>
      </c>
      <c r="B17" s="7" t="s">
        <v>16</v>
      </c>
      <c r="C17" s="4" t="s">
        <v>124</v>
      </c>
      <c r="D17" s="7" t="s">
        <v>35</v>
      </c>
      <c r="E17" s="7">
        <v>25</v>
      </c>
      <c r="F17" s="20" t="s">
        <v>41</v>
      </c>
      <c r="G17" s="22">
        <v>117.5</v>
      </c>
      <c r="H17" s="4">
        <v>75</v>
      </c>
      <c r="I17" s="4">
        <v>23</v>
      </c>
      <c r="J17" s="40">
        <f>H17*I17/G17</f>
        <v>14.680851063829786</v>
      </c>
      <c r="K17" s="4"/>
    </row>
    <row r="18" spans="1:11" ht="15.75" x14ac:dyDescent="0.25">
      <c r="A18">
        <v>1</v>
      </c>
      <c r="B18" s="7" t="s">
        <v>16</v>
      </c>
      <c r="C18" s="17" t="s">
        <v>93</v>
      </c>
      <c r="D18" s="7" t="s">
        <v>35</v>
      </c>
      <c r="E18" s="7" t="s">
        <v>94</v>
      </c>
      <c r="F18" s="20" t="s">
        <v>41</v>
      </c>
      <c r="G18" s="22">
        <v>89.5</v>
      </c>
      <c r="H18" s="4">
        <v>75</v>
      </c>
      <c r="I18" s="4">
        <v>18</v>
      </c>
      <c r="J18" s="40">
        <f>H18*I18/G18</f>
        <v>15.083798882681565</v>
      </c>
      <c r="K18" s="4"/>
    </row>
    <row r="19" spans="1:11" ht="15.75" customHeight="1" x14ac:dyDescent="0.25">
      <c r="B19" s="7"/>
      <c r="C19" s="91"/>
      <c r="D19" s="71"/>
      <c r="E19" s="71"/>
      <c r="F19" s="71"/>
      <c r="G19" s="71"/>
      <c r="H19" s="71"/>
      <c r="I19" s="71"/>
      <c r="J19" s="71"/>
      <c r="K19" s="92"/>
    </row>
    <row r="20" spans="1:11" ht="15.75" x14ac:dyDescent="0.25">
      <c r="A20">
        <v>1</v>
      </c>
      <c r="B20" s="7" t="s">
        <v>16</v>
      </c>
      <c r="C20" s="17" t="s">
        <v>109</v>
      </c>
      <c r="D20" s="7" t="s">
        <v>30</v>
      </c>
      <c r="E20" s="8" t="s">
        <v>111</v>
      </c>
      <c r="F20" s="20" t="s">
        <v>20</v>
      </c>
      <c r="G20" s="22">
        <v>70.7</v>
      </c>
      <c r="H20" s="4">
        <v>35</v>
      </c>
      <c r="I20" s="4">
        <v>46</v>
      </c>
      <c r="J20" s="40">
        <f>H20*I20/G20</f>
        <v>22.772277227722771</v>
      </c>
      <c r="K20" s="4">
        <v>2</v>
      </c>
    </row>
    <row r="21" spans="1:11" ht="15.75" x14ac:dyDescent="0.25">
      <c r="A21">
        <v>1</v>
      </c>
      <c r="B21" s="7" t="s">
        <v>16</v>
      </c>
      <c r="C21" s="17" t="s">
        <v>110</v>
      </c>
      <c r="D21" s="7" t="s">
        <v>35</v>
      </c>
      <c r="E21" s="8" t="s">
        <v>162</v>
      </c>
      <c r="F21" s="20" t="s">
        <v>20</v>
      </c>
      <c r="G21" s="22">
        <v>67</v>
      </c>
      <c r="H21" s="4">
        <v>55</v>
      </c>
      <c r="I21" s="4">
        <v>29</v>
      </c>
      <c r="J21" s="40">
        <f>H21*I21/G21</f>
        <v>23.805970149253731</v>
      </c>
      <c r="K21" s="4">
        <v>1</v>
      </c>
    </row>
    <row r="22" spans="1:11" ht="15.75" customHeight="1" x14ac:dyDescent="0.25"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1:11" ht="15.75" x14ac:dyDescent="0.25">
      <c r="A23">
        <v>1</v>
      </c>
      <c r="B23" s="7" t="s">
        <v>16</v>
      </c>
      <c r="C23" s="17" t="s">
        <v>145</v>
      </c>
      <c r="D23" s="7" t="s">
        <v>35</v>
      </c>
      <c r="E23" s="8" t="s">
        <v>104</v>
      </c>
      <c r="F23" s="20" t="s">
        <v>19</v>
      </c>
      <c r="G23" s="22">
        <v>40.299999999999997</v>
      </c>
      <c r="H23" s="4">
        <v>35</v>
      </c>
      <c r="I23" s="4">
        <v>7</v>
      </c>
      <c r="J23" s="40">
        <f>H23*I23/G23</f>
        <v>6.0794044665012414</v>
      </c>
      <c r="K23" s="4"/>
    </row>
    <row r="24" spans="1:11" ht="15.75" x14ac:dyDescent="0.25">
      <c r="A24">
        <v>1</v>
      </c>
      <c r="B24" s="7" t="s">
        <v>16</v>
      </c>
      <c r="C24" s="17" t="s">
        <v>136</v>
      </c>
      <c r="D24" s="7" t="s">
        <v>35</v>
      </c>
      <c r="E24" s="8" t="s">
        <v>185</v>
      </c>
      <c r="F24" s="20" t="s">
        <v>19</v>
      </c>
      <c r="G24" s="22">
        <v>79.599999999999994</v>
      </c>
      <c r="H24" s="4">
        <v>35</v>
      </c>
      <c r="I24" s="4">
        <v>29</v>
      </c>
      <c r="J24" s="40">
        <f>H24*I24/G24</f>
        <v>12.751256281407036</v>
      </c>
      <c r="K24" s="4">
        <v>2</v>
      </c>
    </row>
    <row r="25" spans="1:11" ht="15.75" x14ac:dyDescent="0.25">
      <c r="A25">
        <v>1</v>
      </c>
      <c r="B25" s="7" t="s">
        <v>16</v>
      </c>
      <c r="C25" s="17" t="s">
        <v>146</v>
      </c>
      <c r="D25" s="7" t="s">
        <v>35</v>
      </c>
      <c r="E25" s="8" t="s">
        <v>186</v>
      </c>
      <c r="F25" s="20" t="s">
        <v>19</v>
      </c>
      <c r="G25" s="22">
        <v>49.2</v>
      </c>
      <c r="H25" s="4">
        <v>35</v>
      </c>
      <c r="I25" s="4">
        <v>13</v>
      </c>
      <c r="J25" s="40">
        <f>H25*I25/G25</f>
        <v>9.2479674796747968</v>
      </c>
      <c r="K25" s="4">
        <v>3</v>
      </c>
    </row>
    <row r="26" spans="1:11" ht="15.75" x14ac:dyDescent="0.25">
      <c r="A26">
        <v>1</v>
      </c>
      <c r="B26" s="7" t="s">
        <v>16</v>
      </c>
      <c r="C26" s="17" t="s">
        <v>147</v>
      </c>
      <c r="D26" s="7" t="s">
        <v>35</v>
      </c>
      <c r="E26" s="8" t="s">
        <v>187</v>
      </c>
      <c r="F26" s="20" t="s">
        <v>19</v>
      </c>
      <c r="G26" s="22">
        <v>66.900000000000006</v>
      </c>
      <c r="H26" s="4">
        <v>35</v>
      </c>
      <c r="I26" s="4">
        <v>15</v>
      </c>
      <c r="J26" s="40">
        <f>H26*I26/G26</f>
        <v>7.8475336322869946</v>
      </c>
      <c r="K26" s="4"/>
    </row>
    <row r="27" spans="1:11" ht="15.75" x14ac:dyDescent="0.25">
      <c r="A27">
        <v>1</v>
      </c>
      <c r="B27" s="7" t="s">
        <v>16</v>
      </c>
      <c r="C27" s="17" t="s">
        <v>88</v>
      </c>
      <c r="D27" s="7" t="s">
        <v>35</v>
      </c>
      <c r="E27" s="8" t="s">
        <v>184</v>
      </c>
      <c r="F27" s="20" t="s">
        <v>19</v>
      </c>
      <c r="G27" s="22">
        <v>71.599999999999994</v>
      </c>
      <c r="H27" s="4">
        <v>35</v>
      </c>
      <c r="I27" s="4">
        <v>30</v>
      </c>
      <c r="J27" s="40">
        <f>H27*I27/G27</f>
        <v>14.664804469273744</v>
      </c>
      <c r="K27" s="4">
        <v>1</v>
      </c>
    </row>
    <row r="28" spans="1:11" ht="15.75" customHeight="1" x14ac:dyDescent="0.25">
      <c r="B28" s="7"/>
      <c r="C28" s="91"/>
      <c r="D28" s="71"/>
      <c r="E28" s="71"/>
      <c r="F28" s="71"/>
      <c r="G28" s="71"/>
      <c r="H28" s="71"/>
      <c r="I28" s="71"/>
      <c r="J28" s="71"/>
      <c r="K28" s="92"/>
    </row>
    <row r="29" spans="1:11" ht="15.75" x14ac:dyDescent="0.25">
      <c r="A29">
        <v>1</v>
      </c>
      <c r="B29" s="7" t="s">
        <v>16</v>
      </c>
      <c r="C29" s="17" t="s">
        <v>116</v>
      </c>
      <c r="D29" s="7" t="s">
        <v>35</v>
      </c>
      <c r="E29" s="8" t="s">
        <v>117</v>
      </c>
      <c r="F29" s="20" t="s">
        <v>21</v>
      </c>
      <c r="G29" s="22">
        <v>89.3</v>
      </c>
      <c r="H29" s="4">
        <v>55</v>
      </c>
      <c r="I29" s="4">
        <v>35</v>
      </c>
      <c r="J29" s="40">
        <f>H29*I29/G29</f>
        <v>21.556550951847704</v>
      </c>
      <c r="K29" s="4">
        <v>3</v>
      </c>
    </row>
    <row r="30" spans="1:11" ht="15.75" x14ac:dyDescent="0.25">
      <c r="A30">
        <v>1</v>
      </c>
      <c r="B30" s="7" t="s">
        <v>16</v>
      </c>
      <c r="C30" s="17" t="s">
        <v>125</v>
      </c>
      <c r="D30" s="7" t="s">
        <v>35</v>
      </c>
      <c r="E30" s="8">
        <v>17</v>
      </c>
      <c r="F30" s="20" t="s">
        <v>21</v>
      </c>
      <c r="G30" s="22">
        <v>84.4</v>
      </c>
      <c r="H30" s="4">
        <v>55</v>
      </c>
      <c r="I30" s="4">
        <v>37</v>
      </c>
      <c r="J30" s="40">
        <f>H30*I30/G30</f>
        <v>24.111374407582936</v>
      </c>
      <c r="K30" s="4">
        <v>2</v>
      </c>
    </row>
    <row r="31" spans="1:11" ht="15.75" x14ac:dyDescent="0.25">
      <c r="A31">
        <v>1</v>
      </c>
      <c r="B31" s="7" t="s">
        <v>16</v>
      </c>
      <c r="C31" s="17" t="s">
        <v>118</v>
      </c>
      <c r="D31" s="7" t="s">
        <v>35</v>
      </c>
      <c r="E31" s="8" t="s">
        <v>119</v>
      </c>
      <c r="F31" s="20" t="s">
        <v>21</v>
      </c>
      <c r="G31" s="22">
        <v>79.3</v>
      </c>
      <c r="H31" s="4">
        <v>55</v>
      </c>
      <c r="I31" s="4">
        <v>30</v>
      </c>
      <c r="J31" s="40">
        <f>H31*I31/G31</f>
        <v>20.807061790668349</v>
      </c>
      <c r="K31" s="4"/>
    </row>
    <row r="32" spans="1:11" ht="15.75" x14ac:dyDescent="0.25">
      <c r="A32">
        <v>1</v>
      </c>
      <c r="B32" s="7" t="s">
        <v>16</v>
      </c>
      <c r="C32" s="17" t="s">
        <v>122</v>
      </c>
      <c r="D32" s="7" t="s">
        <v>35</v>
      </c>
      <c r="E32" s="8" t="s">
        <v>123</v>
      </c>
      <c r="F32" s="20" t="s">
        <v>21</v>
      </c>
      <c r="G32" s="22">
        <v>81.3</v>
      </c>
      <c r="H32" s="4">
        <v>55</v>
      </c>
      <c r="I32" s="4">
        <v>43</v>
      </c>
      <c r="J32" s="40">
        <f>H32*I32/G32</f>
        <v>29.08979089790898</v>
      </c>
      <c r="K32" s="4">
        <v>1</v>
      </c>
    </row>
    <row r="33" spans="1:11" ht="15.75" x14ac:dyDescent="0.25">
      <c r="A33">
        <v>1</v>
      </c>
      <c r="B33" s="7" t="s">
        <v>16</v>
      </c>
      <c r="C33" s="17" t="s">
        <v>112</v>
      </c>
      <c r="D33" s="7" t="s">
        <v>35</v>
      </c>
      <c r="E33" s="23" t="s">
        <v>113</v>
      </c>
      <c r="F33" s="20" t="s">
        <v>21</v>
      </c>
      <c r="G33" s="22">
        <v>101.3</v>
      </c>
      <c r="H33" s="4">
        <v>55</v>
      </c>
      <c r="I33" s="4">
        <v>28</v>
      </c>
      <c r="J33" s="40">
        <f>H33*I33/G33</f>
        <v>15.202369200394868</v>
      </c>
      <c r="K33" s="4"/>
    </row>
    <row r="34" spans="1:11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1" ht="15.75" x14ac:dyDescent="0.25">
      <c r="A35">
        <v>1</v>
      </c>
      <c r="B35" s="7" t="s">
        <v>34</v>
      </c>
      <c r="C35" s="17" t="s">
        <v>144</v>
      </c>
      <c r="D35" s="7" t="s">
        <v>30</v>
      </c>
      <c r="E35" s="7">
        <v>23</v>
      </c>
      <c r="F35" s="20" t="s">
        <v>40</v>
      </c>
      <c r="G35" s="22">
        <v>44.4</v>
      </c>
      <c r="H35" s="4">
        <v>35</v>
      </c>
      <c r="I35" s="4">
        <v>13</v>
      </c>
      <c r="J35" s="40">
        <f>H35*I35/G35</f>
        <v>10.247747747747749</v>
      </c>
      <c r="K35" s="4"/>
    </row>
    <row r="36" spans="1:11" ht="15.75" x14ac:dyDescent="0.25">
      <c r="A36">
        <v>1</v>
      </c>
      <c r="B36" s="7" t="s">
        <v>34</v>
      </c>
      <c r="C36" s="17" t="s">
        <v>55</v>
      </c>
      <c r="D36" s="7" t="s">
        <v>35</v>
      </c>
      <c r="E36" s="22" t="s">
        <v>57</v>
      </c>
      <c r="F36" s="20" t="s">
        <v>40</v>
      </c>
      <c r="G36" s="22">
        <v>67.3</v>
      </c>
      <c r="H36" s="4">
        <v>35</v>
      </c>
      <c r="I36" s="4">
        <v>49</v>
      </c>
      <c r="J36" s="40">
        <f>H36*I36/G36</f>
        <v>25.48291233283804</v>
      </c>
      <c r="K36" s="4">
        <v>1</v>
      </c>
    </row>
    <row r="37" spans="1:11" ht="15.75" x14ac:dyDescent="0.25">
      <c r="A37">
        <v>1</v>
      </c>
      <c r="B37" s="7" t="s">
        <v>34</v>
      </c>
      <c r="C37" s="17" t="s">
        <v>120</v>
      </c>
      <c r="D37" s="7" t="s">
        <v>35</v>
      </c>
      <c r="E37" s="8" t="s">
        <v>121</v>
      </c>
      <c r="F37" s="20" t="s">
        <v>40</v>
      </c>
      <c r="G37" s="22">
        <v>59.8</v>
      </c>
      <c r="H37" s="4">
        <v>55</v>
      </c>
      <c r="I37" s="4">
        <v>13</v>
      </c>
      <c r="J37" s="40">
        <f>H37*I37/G37</f>
        <v>11.956521739130435</v>
      </c>
      <c r="K37" s="4">
        <v>3</v>
      </c>
    </row>
    <row r="38" spans="1:11" ht="15.75" x14ac:dyDescent="0.25">
      <c r="A38">
        <v>1</v>
      </c>
      <c r="B38" s="7" t="s">
        <v>34</v>
      </c>
      <c r="C38" s="17" t="s">
        <v>127</v>
      </c>
      <c r="D38" s="7" t="s">
        <v>35</v>
      </c>
      <c r="E38" s="7" t="s">
        <v>59</v>
      </c>
      <c r="F38" s="20" t="s">
        <v>20</v>
      </c>
      <c r="G38" s="22">
        <v>51</v>
      </c>
      <c r="H38" s="4">
        <v>35</v>
      </c>
      <c r="I38" s="4">
        <v>15</v>
      </c>
      <c r="J38" s="40">
        <f>H38*I38/G38</f>
        <v>10.294117647058824</v>
      </c>
      <c r="K38" s="4"/>
    </row>
    <row r="39" spans="1:11" ht="15.75" x14ac:dyDescent="0.25">
      <c r="A39">
        <v>1</v>
      </c>
      <c r="B39" s="7" t="s">
        <v>34</v>
      </c>
      <c r="C39" s="17" t="s">
        <v>60</v>
      </c>
      <c r="D39" s="7" t="s">
        <v>35</v>
      </c>
      <c r="E39" s="8" t="s">
        <v>126</v>
      </c>
      <c r="F39" s="20" t="s">
        <v>20</v>
      </c>
      <c r="G39" s="22">
        <v>67.8</v>
      </c>
      <c r="H39" s="4">
        <v>55</v>
      </c>
      <c r="I39" s="4">
        <v>17</v>
      </c>
      <c r="J39" s="40">
        <f>H39*I39/G39</f>
        <v>13.790560471976402</v>
      </c>
      <c r="K39" s="4">
        <v>2</v>
      </c>
    </row>
  </sheetData>
  <autoFilter ref="B4:K5" xr:uid="{00000000-0009-0000-0000-000001000000}">
    <sortState xmlns:xlrd2="http://schemas.microsoft.com/office/spreadsheetml/2017/richdata2" ref="B7:K33">
      <sortCondition ref="F4:F7"/>
    </sortState>
  </autoFilter>
  <sortState xmlns:xlrd2="http://schemas.microsoft.com/office/spreadsheetml/2017/richdata2" ref="A4:K39">
    <sortCondition descending="1" ref="J14"/>
  </sortState>
  <mergeCells count="17">
    <mergeCell ref="G4:G5"/>
    <mergeCell ref="K4:K5"/>
    <mergeCell ref="F4:F5"/>
    <mergeCell ref="H4:H5"/>
    <mergeCell ref="I4:I5"/>
    <mergeCell ref="J4:J5"/>
    <mergeCell ref="A4:A5"/>
    <mergeCell ref="B4:B5"/>
    <mergeCell ref="C4:C5"/>
    <mergeCell ref="D4:D5"/>
    <mergeCell ref="E4:E5"/>
    <mergeCell ref="B8:K8"/>
    <mergeCell ref="C13:K13"/>
    <mergeCell ref="C19:K19"/>
    <mergeCell ref="C28:K28"/>
    <mergeCell ref="B34:K34"/>
    <mergeCell ref="B22:K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3"/>
  <sheetViews>
    <sheetView workbookViewId="0">
      <selection activeCell="J8" sqref="J8"/>
    </sheetView>
  </sheetViews>
  <sheetFormatPr defaultRowHeight="15.75" x14ac:dyDescent="0.25"/>
  <cols>
    <col min="1" max="1" width="5" style="11" customWidth="1"/>
    <col min="2" max="2" width="32.5703125" style="11" customWidth="1"/>
    <col min="3" max="3" width="4.28515625" style="11" customWidth="1"/>
    <col min="4" max="4" width="26.5703125" style="11" customWidth="1"/>
    <col min="5" max="5" width="3.5703125" style="11" customWidth="1"/>
    <col min="6" max="6" width="28.85546875" style="11" customWidth="1"/>
    <col min="7" max="1025" width="9.140625" style="11" customWidth="1"/>
  </cols>
  <sheetData>
    <row r="1" spans="2:6" ht="28.5" customHeight="1" x14ac:dyDescent="0.25">
      <c r="D1" s="45" t="s">
        <v>47</v>
      </c>
      <c r="F1" s="45" t="s">
        <v>48</v>
      </c>
    </row>
    <row r="2" spans="2:6" s="9" customFormat="1" x14ac:dyDescent="0.25">
      <c r="B2" s="10" t="s">
        <v>9</v>
      </c>
      <c r="D2" s="10" t="s">
        <v>10</v>
      </c>
      <c r="F2" s="10" t="s">
        <v>10</v>
      </c>
    </row>
    <row r="3" spans="2:6" x14ac:dyDescent="0.25">
      <c r="B3" s="20" t="s">
        <v>19</v>
      </c>
      <c r="D3" s="12" t="s">
        <v>11</v>
      </c>
      <c r="F3" s="12" t="s">
        <v>50</v>
      </c>
    </row>
    <row r="4" spans="2:6" x14ac:dyDescent="0.25">
      <c r="B4" s="20" t="s">
        <v>20</v>
      </c>
      <c r="D4" s="13">
        <v>52</v>
      </c>
      <c r="F4" s="13">
        <v>80</v>
      </c>
    </row>
    <row r="5" spans="2:6" x14ac:dyDescent="0.25">
      <c r="B5" s="20" t="s">
        <v>21</v>
      </c>
      <c r="D5" s="13">
        <v>56</v>
      </c>
      <c r="F5" s="13">
        <v>90</v>
      </c>
    </row>
    <row r="6" spans="2:6" x14ac:dyDescent="0.25">
      <c r="B6" s="20" t="s">
        <v>40</v>
      </c>
      <c r="D6" s="13">
        <v>60</v>
      </c>
      <c r="F6" s="13">
        <v>100</v>
      </c>
    </row>
    <row r="7" spans="2:6" x14ac:dyDescent="0.25">
      <c r="B7" s="20" t="s">
        <v>41</v>
      </c>
      <c r="D7" s="13">
        <v>67.5</v>
      </c>
      <c r="F7" s="12" t="s">
        <v>49</v>
      </c>
    </row>
    <row r="8" spans="2:6" x14ac:dyDescent="0.25">
      <c r="B8" s="20" t="s">
        <v>13</v>
      </c>
      <c r="D8" s="13">
        <v>75</v>
      </c>
      <c r="F8" s="13"/>
    </row>
    <row r="9" spans="2:6" x14ac:dyDescent="0.25">
      <c r="B9" s="20" t="s">
        <v>14</v>
      </c>
      <c r="D9" s="13">
        <v>82.5</v>
      </c>
      <c r="F9" s="13"/>
    </row>
    <row r="10" spans="2:6" s="14" customFormat="1" x14ac:dyDescent="0.25">
      <c r="D10" s="13">
        <v>90</v>
      </c>
    </row>
    <row r="11" spans="2:6" x14ac:dyDescent="0.25">
      <c r="D11" s="13">
        <v>100</v>
      </c>
    </row>
    <row r="12" spans="2:6" x14ac:dyDescent="0.25">
      <c r="D12" s="13">
        <v>110</v>
      </c>
    </row>
    <row r="13" spans="2:6" x14ac:dyDescent="0.25">
      <c r="D13" s="13">
        <v>125</v>
      </c>
    </row>
  </sheetData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</vt:lpstr>
      <vt:lpstr>русский жим</vt:lpstr>
      <vt:lpstr>категории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2023-11-06T07:08:31Z</dcterms:modified>
</cp:coreProperties>
</file>