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4\Протоколы 2024\"/>
    </mc:Choice>
  </mc:AlternateContent>
  <xr:revisionPtr revIDLastSave="0" documentId="8_{3D27A1F9-7A68-4B83-A799-5EC34BD59170}" xr6:coauthVersionLast="47" xr6:coauthVersionMax="47" xr10:uidLastSave="{00000000-0000-0000-0000-000000000000}"/>
  <bookViews>
    <workbookView xWindow="-120" yWindow="-120" windowWidth="38640" windowHeight="21240" activeTab="3" xr2:uid="{00000000-000D-0000-FFFF-FFFF00000000}"/>
  </bookViews>
  <sheets>
    <sheet name="Жим лежа" sheetId="7" r:id="rId1"/>
    <sheet name="Становая тяга" sheetId="8" r:id="rId2"/>
    <sheet name="Жим стоя" sheetId="11" r:id="rId3"/>
    <sheet name="Бицепс" sheetId="9" r:id="rId4"/>
    <sheet name="Народный жим" sheetId="10" r:id="rId5"/>
  </sheets>
  <definedNames>
    <definedName name="_xlnm._FilterDatabase" localSheetId="3" hidden="1">Бицепс!$A$5:$N$5</definedName>
    <definedName name="_xlnm._FilterDatabase" localSheetId="0" hidden="1">'Жим лежа'!$A$5:$N$5</definedName>
    <definedName name="_xlnm._FilterDatabase" localSheetId="2" hidden="1">'Жим стоя'!$A$4:$F$5</definedName>
    <definedName name="_xlnm._FilterDatabase" localSheetId="4" hidden="1">'Народный жим'!$A$5:$N$5</definedName>
    <definedName name="_xlnm._FilterDatabase" localSheetId="1" hidden="1">'Становая тяга'!$A$5:$M$5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9" l="1"/>
  <c r="D8" i="9"/>
  <c r="D9" i="9"/>
  <c r="D10" i="9"/>
  <c r="D11" i="9"/>
  <c r="D12" i="9"/>
  <c r="D13" i="9"/>
  <c r="D14" i="9"/>
  <c r="D6" i="9"/>
  <c r="D16" i="9"/>
  <c r="D19" i="9"/>
  <c r="D20" i="9"/>
  <c r="D21" i="9"/>
  <c r="D22" i="9"/>
  <c r="D25" i="9"/>
  <c r="D26" i="9"/>
  <c r="D17" i="9"/>
  <c r="D24" i="9"/>
  <c r="D18" i="9"/>
  <c r="D23" i="9"/>
  <c r="D15" i="9"/>
  <c r="D11" i="10"/>
  <c r="D10" i="10"/>
  <c r="D6" i="10"/>
  <c r="D7" i="10"/>
  <c r="D13" i="10"/>
  <c r="D8" i="10"/>
  <c r="D12" i="10"/>
  <c r="D9" i="10"/>
  <c r="D12" i="8"/>
  <c r="D7" i="8"/>
  <c r="D6" i="8"/>
  <c r="D15" i="8"/>
  <c r="D16" i="8"/>
  <c r="D17" i="8"/>
  <c r="D18" i="8"/>
  <c r="D19" i="8"/>
  <c r="D20" i="8"/>
  <c r="D22" i="8"/>
  <c r="D23" i="8"/>
  <c r="D24" i="8"/>
  <c r="D8" i="8"/>
  <c r="D25" i="8"/>
  <c r="D13" i="8"/>
  <c r="D9" i="8"/>
  <c r="D14" i="8"/>
  <c r="D26" i="8"/>
  <c r="D21" i="8"/>
  <c r="D10" i="8"/>
  <c r="D11" i="8"/>
  <c r="D14" i="7"/>
  <c r="D7" i="7"/>
  <c r="D8" i="7"/>
  <c r="D9" i="7"/>
  <c r="D10" i="7"/>
  <c r="D13" i="7"/>
  <c r="D11" i="7"/>
  <c r="D12" i="7"/>
  <c r="D6" i="7"/>
</calcChain>
</file>

<file path=xl/sharedStrings.xml><?xml version="1.0" encoding="utf-8"?>
<sst xmlns="http://schemas.openxmlformats.org/spreadsheetml/2006/main" count="154" uniqueCount="83">
  <si>
    <t>№</t>
  </si>
  <si>
    <t>ФИО</t>
  </si>
  <si>
    <t>Вес, кг</t>
  </si>
  <si>
    <t>Возрастная категория</t>
  </si>
  <si>
    <t>Дата рождения</t>
  </si>
  <si>
    <t>Весовая категория</t>
  </si>
  <si>
    <t>Подходы</t>
  </si>
  <si>
    <t>Результат</t>
  </si>
  <si>
    <t>Место</t>
  </si>
  <si>
    <t>Коэф.</t>
  </si>
  <si>
    <t>Место (абс.)</t>
  </si>
  <si>
    <t>г. Баксан</t>
  </si>
  <si>
    <t>НАРОДНЫЙ ЖИМ</t>
  </si>
  <si>
    <t>СТАНОВАЯ ТЯГА</t>
  </si>
  <si>
    <t>ЖИМ ЛЕЖА</t>
  </si>
  <si>
    <t>СТРОГИЙ ПОДЪЕМ НА БИЦЕПС</t>
  </si>
  <si>
    <t>ЖИМ СТОЯ</t>
  </si>
  <si>
    <t>Шогенов Алибек</t>
  </si>
  <si>
    <t>Маремкулов Эльдар</t>
  </si>
  <si>
    <t>Протокол Открытого чемпионата КБР по жиму лежа, становой тяге, строгому подъему на бицепс и народному жиму</t>
  </si>
  <si>
    <t>25 февраля 2024 года</t>
  </si>
  <si>
    <t>Булатов Тимур</t>
  </si>
  <si>
    <t>Гергов Ислам</t>
  </si>
  <si>
    <t>Майраев Аслан</t>
  </si>
  <si>
    <t>Пшихачев Ислам</t>
  </si>
  <si>
    <t>Чеченов Валерий</t>
  </si>
  <si>
    <t>Магомедов Али</t>
  </si>
  <si>
    <t>Севян Грант</t>
  </si>
  <si>
    <t>Соблиров Мурат</t>
  </si>
  <si>
    <t>Абазов Кантемир</t>
  </si>
  <si>
    <t>Возраст</t>
  </si>
  <si>
    <t>-</t>
  </si>
  <si>
    <t>ПРО</t>
  </si>
  <si>
    <t xml:space="preserve">Кадыкоев Дамир </t>
  </si>
  <si>
    <t>Кацибаев Чарим</t>
  </si>
  <si>
    <t>Балкизов Исмаил</t>
  </si>
  <si>
    <t>Кумышев Мухамед</t>
  </si>
  <si>
    <t>Пшихачев Герсан</t>
  </si>
  <si>
    <t>Гергов Хажмурат</t>
  </si>
  <si>
    <t>Манукян Ашот</t>
  </si>
  <si>
    <t>Алоев Руслан</t>
  </si>
  <si>
    <t>Имамов Замир</t>
  </si>
  <si>
    <t>Кильчуков Мухамед</t>
  </si>
  <si>
    <t>Кумышев Мартин</t>
  </si>
  <si>
    <t>Шублаков Хадис</t>
  </si>
  <si>
    <t>Хурзоков Амир</t>
  </si>
  <si>
    <t>Блиев Алихан</t>
  </si>
  <si>
    <t>Омарова Алеся</t>
  </si>
  <si>
    <t>Культурбаев Алим</t>
  </si>
  <si>
    <t>Березгов Ибрагим</t>
  </si>
  <si>
    <t>Назранов Канамат</t>
  </si>
  <si>
    <t>Шериев Арсен</t>
  </si>
  <si>
    <t>Тхакахов Марат</t>
  </si>
  <si>
    <t>Апажев Заур</t>
  </si>
  <si>
    <t>про</t>
  </si>
  <si>
    <t>Подход</t>
  </si>
  <si>
    <t>Кишев Марат</t>
  </si>
  <si>
    <t>Хандохов Кантемир</t>
  </si>
  <si>
    <t>Хагажеев Алим</t>
  </si>
  <si>
    <t>Бабалиев Ислам</t>
  </si>
  <si>
    <t>Токмаков Асланбек</t>
  </si>
  <si>
    <t>Кортоев Саид-Ахмед</t>
  </si>
  <si>
    <t>Ахметов Эльдар</t>
  </si>
  <si>
    <t>Галстян Самвел</t>
  </si>
  <si>
    <t>47.071</t>
  </si>
  <si>
    <t>79.124</t>
  </si>
  <si>
    <t>111.523</t>
  </si>
  <si>
    <t>94.84</t>
  </si>
  <si>
    <t>102.005</t>
  </si>
  <si>
    <t>90.769</t>
  </si>
  <si>
    <t>95.475</t>
  </si>
  <si>
    <t>9.129</t>
  </si>
  <si>
    <t>107.727</t>
  </si>
  <si>
    <t>119.93</t>
  </si>
  <si>
    <t>дк</t>
  </si>
  <si>
    <t>Мажгихов Азрет</t>
  </si>
  <si>
    <t>Бабашев Ислам</t>
  </si>
  <si>
    <t>Фашмухов Темирлан</t>
  </si>
  <si>
    <t>Эльмесов Тамерлан</t>
  </si>
  <si>
    <t>Хандохов Алихан</t>
  </si>
  <si>
    <t>Халакоев Астемир</t>
  </si>
  <si>
    <t>Халакоев Кантемир</t>
  </si>
  <si>
    <t>Машезов Темиркан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</si>
</sst>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343A4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4" fontId="6" fillId="0" borderId="18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" fontId="6" fillId="0" borderId="26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2" fillId="0" borderId="29" xfId="0" applyFont="1" applyBorder="1"/>
    <xf numFmtId="0" fontId="2" fillId="0" borderId="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workbookViewId="0">
      <selection activeCell="E17" sqref="E17"/>
    </sheetView>
  </sheetViews>
  <sheetFormatPr defaultRowHeight="15" x14ac:dyDescent="0.25"/>
  <cols>
    <col min="1" max="1" width="8" customWidth="1"/>
    <col min="2" max="2" width="22.7109375" customWidth="1"/>
    <col min="3" max="3" width="10.42578125" customWidth="1"/>
    <col min="4" max="4" width="16.140625" customWidth="1"/>
    <col min="5" max="5" width="14.140625" customWidth="1"/>
    <col min="6" max="6" width="11" customWidth="1"/>
    <col min="10" max="11" width="10.5703125" customWidth="1"/>
    <col min="12" max="13" width="11.28515625" customWidth="1"/>
  </cols>
  <sheetData>
    <row r="1" spans="1:14" ht="46.9" customHeight="1" x14ac:dyDescent="0.25">
      <c r="A1" s="91" t="s">
        <v>19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4" ht="19.5" thickBot="1" x14ac:dyDescent="0.3">
      <c r="A2" s="92" t="s">
        <v>20</v>
      </c>
      <c r="B2" s="92"/>
      <c r="C2" s="1"/>
      <c r="D2" s="1"/>
      <c r="E2" s="1"/>
      <c r="F2" s="1"/>
      <c r="G2" s="1"/>
      <c r="H2" s="1"/>
      <c r="I2" s="1"/>
      <c r="J2" s="93" t="s">
        <v>11</v>
      </c>
      <c r="K2" s="93"/>
      <c r="L2" s="93"/>
      <c r="M2" s="93"/>
    </row>
    <row r="3" spans="1:14" ht="19.5" thickBot="1" x14ac:dyDescent="0.3">
      <c r="A3" s="94" t="s">
        <v>14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ht="18.75" x14ac:dyDescent="0.25">
      <c r="A4" s="97" t="s">
        <v>0</v>
      </c>
      <c r="B4" s="99" t="s">
        <v>1</v>
      </c>
      <c r="C4" s="99" t="s">
        <v>2</v>
      </c>
      <c r="D4" s="101" t="s">
        <v>30</v>
      </c>
      <c r="E4" s="99" t="s">
        <v>4</v>
      </c>
      <c r="F4" s="103" t="s">
        <v>5</v>
      </c>
      <c r="G4" s="105" t="s">
        <v>6</v>
      </c>
      <c r="H4" s="106"/>
      <c r="I4" s="107"/>
      <c r="J4" s="101" t="s">
        <v>7</v>
      </c>
      <c r="K4" s="108" t="s">
        <v>8</v>
      </c>
      <c r="L4" s="110" t="s">
        <v>9</v>
      </c>
      <c r="M4" s="112" t="s">
        <v>10</v>
      </c>
    </row>
    <row r="5" spans="1:14" ht="19.5" thickBot="1" x14ac:dyDescent="0.3">
      <c r="A5" s="98"/>
      <c r="B5" s="100"/>
      <c r="C5" s="100"/>
      <c r="D5" s="102"/>
      <c r="E5" s="100"/>
      <c r="F5" s="104"/>
      <c r="G5" s="54">
        <v>1</v>
      </c>
      <c r="H5" s="54">
        <v>2</v>
      </c>
      <c r="I5" s="54">
        <v>3</v>
      </c>
      <c r="J5" s="102"/>
      <c r="K5" s="109"/>
      <c r="L5" s="111"/>
      <c r="M5" s="113"/>
    </row>
    <row r="6" spans="1:14" ht="18.75" x14ac:dyDescent="0.3">
      <c r="A6" s="71">
        <v>1</v>
      </c>
      <c r="B6" s="68" t="s">
        <v>21</v>
      </c>
      <c r="C6" s="30">
        <v>49</v>
      </c>
      <c r="D6" s="55">
        <f t="shared" ref="D6:D14" ca="1" si="0">(TODAY()-E6)/365.25</f>
        <v>14.458590006844627</v>
      </c>
      <c r="E6" s="56">
        <v>40071</v>
      </c>
      <c r="F6" s="57">
        <v>52</v>
      </c>
      <c r="G6" s="37">
        <v>40</v>
      </c>
      <c r="H6" s="38">
        <v>45</v>
      </c>
      <c r="I6" s="42">
        <v>50</v>
      </c>
      <c r="J6" s="58">
        <v>45</v>
      </c>
      <c r="K6" s="59">
        <v>1</v>
      </c>
      <c r="L6" s="60" t="s">
        <v>64</v>
      </c>
      <c r="M6" s="61"/>
    </row>
    <row r="7" spans="1:14" ht="18.75" x14ac:dyDescent="0.3">
      <c r="A7" s="72">
        <v>2</v>
      </c>
      <c r="B7" s="69" t="s">
        <v>23</v>
      </c>
      <c r="C7" s="2">
        <v>74</v>
      </c>
      <c r="D7" s="36">
        <f t="shared" ca="1" si="0"/>
        <v>46.945927446954144</v>
      </c>
      <c r="E7" s="3">
        <v>28205</v>
      </c>
      <c r="F7" s="50">
        <v>75</v>
      </c>
      <c r="G7" s="39">
        <v>100</v>
      </c>
      <c r="H7" s="40">
        <v>110</v>
      </c>
      <c r="I7" s="43">
        <v>115</v>
      </c>
      <c r="J7" s="14">
        <v>110</v>
      </c>
      <c r="K7" s="7">
        <v>2</v>
      </c>
      <c r="L7" s="49" t="s">
        <v>65</v>
      </c>
      <c r="M7" s="48"/>
    </row>
    <row r="8" spans="1:14" ht="18.75" x14ac:dyDescent="0.3">
      <c r="A8" s="72">
        <v>3</v>
      </c>
      <c r="B8" s="69" t="s">
        <v>24</v>
      </c>
      <c r="C8" s="2">
        <v>72.5</v>
      </c>
      <c r="D8" s="36">
        <f t="shared" ca="1" si="0"/>
        <v>33.062286105407253</v>
      </c>
      <c r="E8" s="3">
        <v>33276</v>
      </c>
      <c r="F8" s="50">
        <v>75</v>
      </c>
      <c r="G8" s="39">
        <v>145</v>
      </c>
      <c r="H8" s="40">
        <v>152.5</v>
      </c>
      <c r="I8" s="43">
        <v>155</v>
      </c>
      <c r="J8" s="14">
        <v>152.5</v>
      </c>
      <c r="K8" s="7">
        <v>1</v>
      </c>
      <c r="L8" s="49" t="s">
        <v>66</v>
      </c>
      <c r="M8" s="24">
        <v>2</v>
      </c>
    </row>
    <row r="9" spans="1:14" ht="18.75" x14ac:dyDescent="0.3">
      <c r="A9" s="72">
        <v>4</v>
      </c>
      <c r="B9" s="69" t="s">
        <v>25</v>
      </c>
      <c r="C9" s="2">
        <v>81</v>
      </c>
      <c r="D9" s="36">
        <f t="shared" ca="1" si="0"/>
        <v>18.433949349760439</v>
      </c>
      <c r="E9" s="3">
        <v>38619</v>
      </c>
      <c r="F9" s="50">
        <v>82.5</v>
      </c>
      <c r="G9" s="39">
        <v>135</v>
      </c>
      <c r="H9" s="40">
        <v>137.5</v>
      </c>
      <c r="I9" s="41">
        <v>140</v>
      </c>
      <c r="J9" s="14">
        <v>140</v>
      </c>
      <c r="K9" s="7">
        <v>2</v>
      </c>
      <c r="L9" s="49" t="s">
        <v>67</v>
      </c>
      <c r="M9" s="24"/>
    </row>
    <row r="10" spans="1:14" ht="18.75" x14ac:dyDescent="0.3">
      <c r="A10" s="72">
        <v>5</v>
      </c>
      <c r="B10" s="69" t="s">
        <v>75</v>
      </c>
      <c r="C10" s="2">
        <v>78</v>
      </c>
      <c r="D10" s="36">
        <f t="shared" ca="1" si="0"/>
        <v>32.695414099931554</v>
      </c>
      <c r="E10" s="3">
        <v>33410</v>
      </c>
      <c r="F10" s="50">
        <v>82.5</v>
      </c>
      <c r="G10" s="39">
        <v>130</v>
      </c>
      <c r="H10" s="40">
        <v>140</v>
      </c>
      <c r="I10" s="41">
        <v>147.5</v>
      </c>
      <c r="J10" s="14">
        <v>147.5</v>
      </c>
      <c r="K10" s="7">
        <v>1</v>
      </c>
      <c r="L10" s="49" t="s">
        <v>68</v>
      </c>
      <c r="M10" s="24"/>
    </row>
    <row r="11" spans="1:14" ht="18.75" x14ac:dyDescent="0.3">
      <c r="A11" s="72">
        <v>6</v>
      </c>
      <c r="B11" s="69" t="s">
        <v>27</v>
      </c>
      <c r="C11" s="2">
        <v>82</v>
      </c>
      <c r="D11" s="36">
        <f t="shared" ca="1" si="0"/>
        <v>20.227241615331966</v>
      </c>
      <c r="E11" s="6">
        <v>37964</v>
      </c>
      <c r="F11" s="50">
        <v>82.5</v>
      </c>
      <c r="G11" s="46">
        <v>125</v>
      </c>
      <c r="H11" s="40">
        <v>130</v>
      </c>
      <c r="I11" s="41">
        <v>135</v>
      </c>
      <c r="J11" s="14">
        <v>135</v>
      </c>
      <c r="K11" s="7">
        <v>3</v>
      </c>
      <c r="L11" s="49" t="s">
        <v>69</v>
      </c>
      <c r="M11" s="24"/>
    </row>
    <row r="12" spans="1:14" ht="18.75" x14ac:dyDescent="0.3">
      <c r="A12" s="72">
        <v>7</v>
      </c>
      <c r="B12" s="69" t="s">
        <v>28</v>
      </c>
      <c r="C12" s="2">
        <v>82.6</v>
      </c>
      <c r="D12" s="36">
        <f t="shared" ca="1" si="0"/>
        <v>33.325119780971939</v>
      </c>
      <c r="E12" s="6">
        <v>33180</v>
      </c>
      <c r="F12" s="50">
        <v>90</v>
      </c>
      <c r="G12" s="46">
        <v>132.5</v>
      </c>
      <c r="H12" s="40">
        <v>135</v>
      </c>
      <c r="I12" s="41">
        <v>142.5</v>
      </c>
      <c r="J12" s="14">
        <v>142.5</v>
      </c>
      <c r="K12" s="7">
        <v>1</v>
      </c>
      <c r="L12" s="49" t="s">
        <v>70</v>
      </c>
      <c r="M12" s="24"/>
    </row>
    <row r="13" spans="1:14" ht="18.75" x14ac:dyDescent="0.3">
      <c r="A13" s="72">
        <v>8</v>
      </c>
      <c r="B13" s="69" t="s">
        <v>26</v>
      </c>
      <c r="C13" s="2">
        <v>100</v>
      </c>
      <c r="D13" s="36">
        <f t="shared" ca="1" si="0"/>
        <v>21.798767967145789</v>
      </c>
      <c r="E13" s="3">
        <v>37390</v>
      </c>
      <c r="F13" s="51">
        <v>100</v>
      </c>
      <c r="G13" s="39">
        <v>145</v>
      </c>
      <c r="H13" s="40">
        <v>152.5</v>
      </c>
      <c r="I13" s="43">
        <v>155</v>
      </c>
      <c r="J13" s="14">
        <v>152.5</v>
      </c>
      <c r="K13" s="7">
        <v>1</v>
      </c>
      <c r="L13" s="49" t="s">
        <v>71</v>
      </c>
      <c r="M13" s="24"/>
      <c r="N13" t="s">
        <v>32</v>
      </c>
    </row>
    <row r="14" spans="1:14" ht="18.75" x14ac:dyDescent="0.3">
      <c r="A14" s="72">
        <v>9</v>
      </c>
      <c r="B14" s="69" t="s">
        <v>22</v>
      </c>
      <c r="C14" s="2">
        <v>108</v>
      </c>
      <c r="D14" s="36">
        <f t="shared" ca="1" si="0"/>
        <v>25.486652977412732</v>
      </c>
      <c r="E14" s="6">
        <v>36043</v>
      </c>
      <c r="F14" s="51">
        <v>110</v>
      </c>
      <c r="G14" s="39">
        <v>170</v>
      </c>
      <c r="H14" s="40">
        <v>182.5</v>
      </c>
      <c r="I14" s="43">
        <v>190</v>
      </c>
      <c r="J14" s="14">
        <v>182.5</v>
      </c>
      <c r="K14" s="7">
        <v>2</v>
      </c>
      <c r="L14" s="49" t="s">
        <v>72</v>
      </c>
      <c r="M14" s="24">
        <v>3</v>
      </c>
      <c r="N14" t="s">
        <v>32</v>
      </c>
    </row>
    <row r="15" spans="1:14" ht="19.5" thickBot="1" x14ac:dyDescent="0.35">
      <c r="A15" s="73">
        <v>10</v>
      </c>
      <c r="B15" s="70" t="s">
        <v>29</v>
      </c>
      <c r="C15" s="5">
        <v>107</v>
      </c>
      <c r="D15" s="62">
        <v>33</v>
      </c>
      <c r="E15" s="19">
        <v>33061</v>
      </c>
      <c r="F15" s="88">
        <v>110</v>
      </c>
      <c r="G15" s="52">
        <v>190</v>
      </c>
      <c r="H15" s="53">
        <v>197.5</v>
      </c>
      <c r="I15" s="76">
        <v>202.5</v>
      </c>
      <c r="J15" s="21">
        <v>202.5</v>
      </c>
      <c r="K15" s="89">
        <v>1</v>
      </c>
      <c r="L15" s="63" t="s">
        <v>73</v>
      </c>
      <c r="M15" s="25">
        <v>1</v>
      </c>
      <c r="N15" t="s">
        <v>32</v>
      </c>
    </row>
  </sheetData>
  <mergeCells count="15">
    <mergeCell ref="A1:M1"/>
    <mergeCell ref="A2:B2"/>
    <mergeCell ref="J2:M2"/>
    <mergeCell ref="A3:M3"/>
    <mergeCell ref="A4:A5"/>
    <mergeCell ref="B4:B5"/>
    <mergeCell ref="C4:C5"/>
    <mergeCell ref="D4:D5"/>
    <mergeCell ref="E4:E5"/>
    <mergeCell ref="F4:F5"/>
    <mergeCell ref="G4:I4"/>
    <mergeCell ref="J4:J5"/>
    <mergeCell ref="K4:K5"/>
    <mergeCell ref="L4:L5"/>
    <mergeCell ref="M4:M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workbookViewId="0">
      <selection activeCell="C17" sqref="C17"/>
    </sheetView>
  </sheetViews>
  <sheetFormatPr defaultRowHeight="15" x14ac:dyDescent="0.25"/>
  <cols>
    <col min="1" max="1" width="8" customWidth="1"/>
    <col min="2" max="2" width="26.7109375" customWidth="1"/>
    <col min="3" max="3" width="10.42578125" customWidth="1"/>
    <col min="4" max="4" width="16.140625" customWidth="1"/>
    <col min="5" max="5" width="14.140625" customWidth="1"/>
    <col min="6" max="6" width="11" customWidth="1"/>
    <col min="10" max="11" width="10.5703125" customWidth="1"/>
    <col min="12" max="13" width="11.28515625" customWidth="1"/>
  </cols>
  <sheetData>
    <row r="1" spans="1:13" ht="36" customHeight="1" x14ac:dyDescent="0.25">
      <c r="A1" s="91" t="s">
        <v>19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19.5" customHeight="1" thickBot="1" x14ac:dyDescent="0.3">
      <c r="A2" s="92" t="s">
        <v>20</v>
      </c>
      <c r="B2" s="92"/>
      <c r="C2" s="1"/>
      <c r="D2" s="1"/>
      <c r="E2" s="1"/>
      <c r="F2" s="1"/>
      <c r="G2" s="1"/>
      <c r="H2" s="1"/>
      <c r="I2" s="1"/>
      <c r="J2" s="93" t="s">
        <v>11</v>
      </c>
      <c r="K2" s="93"/>
      <c r="L2" s="93"/>
      <c r="M2" s="93"/>
    </row>
    <row r="3" spans="1:13" ht="19.5" thickBot="1" x14ac:dyDescent="0.3">
      <c r="A3" s="94" t="s">
        <v>13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3" ht="18.75" x14ac:dyDescent="0.25">
      <c r="A4" s="97" t="s">
        <v>0</v>
      </c>
      <c r="B4" s="99" t="s">
        <v>1</v>
      </c>
      <c r="C4" s="99" t="s">
        <v>2</v>
      </c>
      <c r="D4" s="101" t="s">
        <v>30</v>
      </c>
      <c r="E4" s="99" t="s">
        <v>4</v>
      </c>
      <c r="F4" s="103" t="s">
        <v>5</v>
      </c>
      <c r="G4" s="105" t="s">
        <v>6</v>
      </c>
      <c r="H4" s="106"/>
      <c r="I4" s="107"/>
      <c r="J4" s="101" t="s">
        <v>7</v>
      </c>
      <c r="K4" s="108" t="s">
        <v>8</v>
      </c>
      <c r="L4" s="110" t="s">
        <v>9</v>
      </c>
      <c r="M4" s="112" t="s">
        <v>10</v>
      </c>
    </row>
    <row r="5" spans="1:13" ht="19.5" thickBot="1" x14ac:dyDescent="0.3">
      <c r="A5" s="98"/>
      <c r="B5" s="114"/>
      <c r="C5" s="114"/>
      <c r="D5" s="115"/>
      <c r="E5" s="114"/>
      <c r="F5" s="116"/>
      <c r="G5" s="28">
        <v>1</v>
      </c>
      <c r="H5" s="28">
        <v>2</v>
      </c>
      <c r="I5" s="28">
        <v>3</v>
      </c>
      <c r="J5" s="115"/>
      <c r="K5" s="117"/>
      <c r="L5" s="118"/>
      <c r="M5" s="119"/>
    </row>
    <row r="6" spans="1:13" ht="18.75" x14ac:dyDescent="0.3">
      <c r="A6" s="71">
        <v>1</v>
      </c>
      <c r="B6" s="68" t="s">
        <v>36</v>
      </c>
      <c r="C6" s="30">
        <v>46</v>
      </c>
      <c r="D6" s="55">
        <f t="shared" ref="D6:D26" ca="1" si="0">DATEDIF(E6,TODAY(),"Y")</f>
        <v>10</v>
      </c>
      <c r="E6" s="56">
        <v>41557</v>
      </c>
      <c r="F6" s="74">
        <v>52</v>
      </c>
      <c r="G6" s="37">
        <v>40</v>
      </c>
      <c r="H6" s="38">
        <v>55</v>
      </c>
      <c r="I6" s="75">
        <v>70</v>
      </c>
      <c r="J6" s="58">
        <v>70</v>
      </c>
      <c r="K6" s="59">
        <v>1</v>
      </c>
      <c r="L6" s="65">
        <v>78.66</v>
      </c>
      <c r="M6" s="61"/>
    </row>
    <row r="7" spans="1:13" ht="18.75" x14ac:dyDescent="0.3">
      <c r="A7" s="72">
        <v>2</v>
      </c>
      <c r="B7" s="69" t="s">
        <v>35</v>
      </c>
      <c r="C7" s="2">
        <v>56</v>
      </c>
      <c r="D7" s="36">
        <f t="shared" ca="1" si="0"/>
        <v>15</v>
      </c>
      <c r="E7" s="6">
        <v>39553</v>
      </c>
      <c r="F7" s="4">
        <v>56</v>
      </c>
      <c r="G7" s="39">
        <v>150</v>
      </c>
      <c r="H7" s="40">
        <v>162.5</v>
      </c>
      <c r="I7" s="43">
        <v>170</v>
      </c>
      <c r="J7" s="14">
        <v>162.5</v>
      </c>
      <c r="K7" s="7">
        <v>1</v>
      </c>
      <c r="L7" s="2">
        <v>147.476</v>
      </c>
      <c r="M7" s="24">
        <v>3</v>
      </c>
    </row>
    <row r="8" spans="1:13" ht="18.75" x14ac:dyDescent="0.3">
      <c r="A8" s="72">
        <v>3</v>
      </c>
      <c r="B8" s="69" t="s">
        <v>45</v>
      </c>
      <c r="C8" s="2">
        <v>55.7</v>
      </c>
      <c r="D8" s="36">
        <f t="shared" ca="1" si="0"/>
        <v>15</v>
      </c>
      <c r="E8" s="3">
        <v>39833</v>
      </c>
      <c r="F8" s="4">
        <v>56</v>
      </c>
      <c r="G8" s="39">
        <v>105</v>
      </c>
      <c r="H8" s="40">
        <v>110</v>
      </c>
      <c r="I8" s="43">
        <v>112.5</v>
      </c>
      <c r="J8" s="14">
        <v>110</v>
      </c>
      <c r="K8" s="7">
        <v>3</v>
      </c>
      <c r="L8" s="8">
        <v>101.93300000000001</v>
      </c>
      <c r="M8" s="24"/>
    </row>
    <row r="9" spans="1:13" ht="18.75" x14ac:dyDescent="0.3">
      <c r="A9" s="72">
        <v>4</v>
      </c>
      <c r="B9" s="69" t="s">
        <v>47</v>
      </c>
      <c r="C9" s="2">
        <v>54</v>
      </c>
      <c r="D9" s="36">
        <f t="shared" ca="1" si="0"/>
        <v>34</v>
      </c>
      <c r="E9" s="3">
        <v>32813</v>
      </c>
      <c r="F9" s="12">
        <v>56</v>
      </c>
      <c r="G9" s="39">
        <v>90</v>
      </c>
      <c r="H9" s="40">
        <v>100</v>
      </c>
      <c r="I9" s="41">
        <v>107.5</v>
      </c>
      <c r="J9" s="14">
        <v>107.5</v>
      </c>
      <c r="K9" s="7">
        <v>2</v>
      </c>
      <c r="L9" s="8">
        <v>100.996</v>
      </c>
      <c r="M9" s="24"/>
    </row>
    <row r="10" spans="1:13" ht="18.75" x14ac:dyDescent="0.3">
      <c r="A10" s="72">
        <v>5</v>
      </c>
      <c r="B10" s="69" t="s">
        <v>33</v>
      </c>
      <c r="C10" s="2">
        <v>57</v>
      </c>
      <c r="D10" s="36">
        <f t="shared" ca="1" si="0"/>
        <v>15</v>
      </c>
      <c r="E10" s="3">
        <v>39732</v>
      </c>
      <c r="F10" s="12">
        <v>60</v>
      </c>
      <c r="G10" s="39">
        <v>80</v>
      </c>
      <c r="H10" s="40">
        <v>90</v>
      </c>
      <c r="I10" s="43">
        <v>100</v>
      </c>
      <c r="J10" s="14">
        <v>90</v>
      </c>
      <c r="K10" s="7">
        <v>2</v>
      </c>
      <c r="L10" s="8">
        <v>80.537999999999997</v>
      </c>
      <c r="M10" s="24"/>
    </row>
    <row r="11" spans="1:13" ht="18.75" x14ac:dyDescent="0.3">
      <c r="A11" s="72">
        <v>6</v>
      </c>
      <c r="B11" s="69" t="s">
        <v>34</v>
      </c>
      <c r="C11" s="2">
        <v>58</v>
      </c>
      <c r="D11" s="36">
        <f t="shared" ca="1" si="0"/>
        <v>15</v>
      </c>
      <c r="E11" s="3">
        <v>39594</v>
      </c>
      <c r="F11" s="4">
        <v>60</v>
      </c>
      <c r="G11" s="39">
        <v>110</v>
      </c>
      <c r="H11" s="40">
        <v>112.5</v>
      </c>
      <c r="I11" s="41">
        <v>117.5</v>
      </c>
      <c r="J11" s="14">
        <v>117.5</v>
      </c>
      <c r="K11" s="7">
        <v>1</v>
      </c>
      <c r="L11" s="2">
        <v>102.97799999999999</v>
      </c>
      <c r="M11" s="24"/>
    </row>
    <row r="12" spans="1:13" ht="18.75" x14ac:dyDescent="0.3">
      <c r="A12" s="72">
        <v>7</v>
      </c>
      <c r="B12" s="69" t="s">
        <v>37</v>
      </c>
      <c r="C12" s="2">
        <v>65</v>
      </c>
      <c r="D12" s="36">
        <f t="shared" ca="1" si="0"/>
        <v>9</v>
      </c>
      <c r="E12" s="3">
        <v>41825</v>
      </c>
      <c r="F12" s="4">
        <v>67.5</v>
      </c>
      <c r="G12" s="39">
        <v>100</v>
      </c>
      <c r="H12" s="40">
        <v>107.5</v>
      </c>
      <c r="I12" s="41">
        <v>112.5</v>
      </c>
      <c r="J12" s="14">
        <v>112.5</v>
      </c>
      <c r="K12" s="7">
        <v>1</v>
      </c>
      <c r="L12" s="8">
        <v>89.061999999999998</v>
      </c>
      <c r="M12" s="24"/>
    </row>
    <row r="13" spans="1:13" ht="18.75" x14ac:dyDescent="0.3">
      <c r="A13" s="72">
        <v>8</v>
      </c>
      <c r="B13" s="69" t="s">
        <v>76</v>
      </c>
      <c r="C13" s="2">
        <v>74</v>
      </c>
      <c r="D13" s="36">
        <f t="shared" ca="1" si="0"/>
        <v>17</v>
      </c>
      <c r="E13" s="3">
        <v>39023</v>
      </c>
      <c r="F13" s="4">
        <v>75</v>
      </c>
      <c r="G13" s="39">
        <v>140</v>
      </c>
      <c r="H13" s="40">
        <v>180</v>
      </c>
      <c r="I13" s="41">
        <v>185</v>
      </c>
      <c r="J13" s="14">
        <v>185</v>
      </c>
      <c r="K13" s="7">
        <v>2</v>
      </c>
      <c r="L13" s="8">
        <v>133.07300000000001</v>
      </c>
      <c r="M13" s="24"/>
    </row>
    <row r="14" spans="1:13" ht="18.75" x14ac:dyDescent="0.3">
      <c r="A14" s="72">
        <v>9</v>
      </c>
      <c r="B14" s="69" t="s">
        <v>48</v>
      </c>
      <c r="C14" s="2">
        <v>73.900000000000006</v>
      </c>
      <c r="D14" s="36">
        <f t="shared" ca="1" si="0"/>
        <v>31</v>
      </c>
      <c r="E14" s="3">
        <v>33828</v>
      </c>
      <c r="F14" s="4">
        <v>75</v>
      </c>
      <c r="G14" s="39">
        <v>180</v>
      </c>
      <c r="H14" s="40">
        <v>190</v>
      </c>
      <c r="I14" s="41">
        <v>205</v>
      </c>
      <c r="J14" s="14">
        <v>205</v>
      </c>
      <c r="K14" s="7">
        <v>1</v>
      </c>
      <c r="L14" s="8">
        <v>148.90299999999999</v>
      </c>
      <c r="M14" s="24">
        <v>1</v>
      </c>
    </row>
    <row r="15" spans="1:13" ht="18.75" x14ac:dyDescent="0.3">
      <c r="A15" s="72">
        <v>10</v>
      </c>
      <c r="B15" s="69" t="s">
        <v>38</v>
      </c>
      <c r="C15" s="2">
        <v>78.099999999999994</v>
      </c>
      <c r="D15" s="36">
        <f t="shared" ca="1" si="0"/>
        <v>37</v>
      </c>
      <c r="E15" s="3">
        <v>31764</v>
      </c>
      <c r="F15" s="4">
        <v>82.5</v>
      </c>
      <c r="G15" s="39">
        <v>185</v>
      </c>
      <c r="H15" s="44">
        <v>192.5</v>
      </c>
      <c r="I15" s="45" t="s">
        <v>31</v>
      </c>
      <c r="J15" s="78">
        <v>185</v>
      </c>
      <c r="K15" s="7">
        <v>1</v>
      </c>
      <c r="L15" s="8">
        <v>128.374</v>
      </c>
      <c r="M15" s="24"/>
    </row>
    <row r="16" spans="1:13" ht="18.75" x14ac:dyDescent="0.3">
      <c r="A16" s="72">
        <v>11</v>
      </c>
      <c r="B16" s="69" t="s">
        <v>39</v>
      </c>
      <c r="C16" s="2">
        <v>81.599999999999994</v>
      </c>
      <c r="D16" s="36">
        <f t="shared" ca="1" si="0"/>
        <v>28</v>
      </c>
      <c r="E16" s="3">
        <v>34929</v>
      </c>
      <c r="F16" s="4">
        <v>82.5</v>
      </c>
      <c r="G16" s="39">
        <v>150</v>
      </c>
      <c r="H16" s="44">
        <v>170</v>
      </c>
      <c r="I16" s="41">
        <v>170</v>
      </c>
      <c r="J16" s="14">
        <v>170</v>
      </c>
      <c r="K16" s="7">
        <v>3</v>
      </c>
      <c r="L16" s="8">
        <v>115.16200000000001</v>
      </c>
      <c r="M16" s="24"/>
    </row>
    <row r="17" spans="1:13" ht="18.75" x14ac:dyDescent="0.3">
      <c r="A17" s="72">
        <v>12</v>
      </c>
      <c r="B17" s="69" t="s">
        <v>27</v>
      </c>
      <c r="C17" s="2">
        <v>79.3</v>
      </c>
      <c r="D17" s="36">
        <f t="shared" ca="1" si="0"/>
        <v>20</v>
      </c>
      <c r="E17" s="3">
        <v>37964</v>
      </c>
      <c r="F17" s="4">
        <v>82.5</v>
      </c>
      <c r="G17" s="39">
        <v>150</v>
      </c>
      <c r="H17" s="40">
        <v>170</v>
      </c>
      <c r="I17" s="43">
        <v>180</v>
      </c>
      <c r="J17" s="14">
        <v>170</v>
      </c>
      <c r="K17" s="7">
        <v>2</v>
      </c>
      <c r="L17" s="8">
        <v>116.992</v>
      </c>
      <c r="M17" s="24"/>
    </row>
    <row r="18" spans="1:13" ht="18.75" x14ac:dyDescent="0.3">
      <c r="A18" s="72">
        <v>13</v>
      </c>
      <c r="B18" s="69" t="s">
        <v>40</v>
      </c>
      <c r="C18" s="2">
        <v>83</v>
      </c>
      <c r="D18" s="36">
        <f t="shared" ca="1" si="0"/>
        <v>12</v>
      </c>
      <c r="E18" s="3">
        <v>40654</v>
      </c>
      <c r="F18" s="4">
        <v>90</v>
      </c>
      <c r="G18" s="39">
        <v>100</v>
      </c>
      <c r="H18" s="40">
        <v>110</v>
      </c>
      <c r="I18" s="41">
        <v>115</v>
      </c>
      <c r="J18" s="14">
        <v>115</v>
      </c>
      <c r="K18" s="7">
        <v>3</v>
      </c>
      <c r="L18" s="8">
        <v>76.762</v>
      </c>
      <c r="M18" s="24"/>
    </row>
    <row r="19" spans="1:13" ht="18.75" x14ac:dyDescent="0.3">
      <c r="A19" s="72">
        <v>14</v>
      </c>
      <c r="B19" s="69" t="s">
        <v>41</v>
      </c>
      <c r="C19" s="2">
        <v>88</v>
      </c>
      <c r="D19" s="36">
        <f t="shared" ca="1" si="0"/>
        <v>16</v>
      </c>
      <c r="E19" s="3">
        <v>39225</v>
      </c>
      <c r="F19" s="4">
        <v>90</v>
      </c>
      <c r="G19" s="39">
        <v>210</v>
      </c>
      <c r="H19" s="40">
        <v>225</v>
      </c>
      <c r="I19" s="41">
        <v>230</v>
      </c>
      <c r="J19" s="14">
        <v>230</v>
      </c>
      <c r="K19" s="7">
        <v>1</v>
      </c>
      <c r="L19" s="8">
        <v>148.55699999999999</v>
      </c>
      <c r="M19" s="24">
        <v>2</v>
      </c>
    </row>
    <row r="20" spans="1:13" ht="18.75" x14ac:dyDescent="0.3">
      <c r="A20" s="72">
        <v>15</v>
      </c>
      <c r="B20" s="69" t="s">
        <v>77</v>
      </c>
      <c r="C20" s="2">
        <v>89</v>
      </c>
      <c r="D20" s="36">
        <f t="shared" ca="1" si="0"/>
        <v>21</v>
      </c>
      <c r="E20" s="3">
        <v>37408</v>
      </c>
      <c r="F20" s="4">
        <v>90</v>
      </c>
      <c r="G20" s="39">
        <v>165</v>
      </c>
      <c r="H20" s="40">
        <v>175</v>
      </c>
      <c r="I20" s="43">
        <v>182.5</v>
      </c>
      <c r="J20" s="14">
        <v>175</v>
      </c>
      <c r="K20" s="7">
        <v>2</v>
      </c>
      <c r="L20" s="8">
        <v>112.363</v>
      </c>
      <c r="M20" s="24"/>
    </row>
    <row r="21" spans="1:13" ht="18.75" x14ac:dyDescent="0.3">
      <c r="A21" s="72">
        <v>16</v>
      </c>
      <c r="B21" s="69" t="s">
        <v>78</v>
      </c>
      <c r="C21" s="2">
        <v>90</v>
      </c>
      <c r="D21" s="36">
        <f t="shared" ca="1" si="0"/>
        <v>14</v>
      </c>
      <c r="E21" s="3">
        <v>39958</v>
      </c>
      <c r="F21" s="12">
        <v>90</v>
      </c>
      <c r="G21" s="39">
        <v>107.5</v>
      </c>
      <c r="H21" s="40">
        <v>115</v>
      </c>
      <c r="I21" s="43">
        <v>117.5</v>
      </c>
      <c r="J21" s="14">
        <v>115</v>
      </c>
      <c r="K21" s="7"/>
      <c r="L21" s="8">
        <v>73.415000000000006</v>
      </c>
      <c r="M21" s="24"/>
    </row>
    <row r="22" spans="1:13" ht="18.75" x14ac:dyDescent="0.3">
      <c r="A22" s="72">
        <v>17</v>
      </c>
      <c r="B22" s="69" t="s">
        <v>42</v>
      </c>
      <c r="C22" s="2">
        <v>94.5</v>
      </c>
      <c r="D22" s="36">
        <f t="shared" ca="1" si="0"/>
        <v>15</v>
      </c>
      <c r="E22" s="3">
        <v>39509</v>
      </c>
      <c r="F22" s="12">
        <v>100</v>
      </c>
      <c r="G22" s="46">
        <v>130</v>
      </c>
      <c r="H22" s="40">
        <v>130</v>
      </c>
      <c r="I22" s="41">
        <v>140</v>
      </c>
      <c r="J22" s="14">
        <v>140</v>
      </c>
      <c r="K22" s="7">
        <v>3</v>
      </c>
      <c r="L22" s="8">
        <v>87.507000000000005</v>
      </c>
      <c r="M22" s="24"/>
    </row>
    <row r="23" spans="1:13" ht="18.75" x14ac:dyDescent="0.3">
      <c r="A23" s="72">
        <v>18</v>
      </c>
      <c r="B23" s="69" t="s">
        <v>43</v>
      </c>
      <c r="C23" s="2">
        <v>99</v>
      </c>
      <c r="D23" s="36">
        <f t="shared" ca="1" si="0"/>
        <v>37</v>
      </c>
      <c r="E23" s="3">
        <v>31539</v>
      </c>
      <c r="F23" s="4">
        <v>100</v>
      </c>
      <c r="G23" s="39">
        <v>215</v>
      </c>
      <c r="H23" s="40">
        <v>230</v>
      </c>
      <c r="I23" s="43">
        <v>235</v>
      </c>
      <c r="J23" s="14">
        <v>230</v>
      </c>
      <c r="K23" s="7">
        <v>1</v>
      </c>
      <c r="L23" s="8">
        <v>140.54599999999999</v>
      </c>
      <c r="M23" s="24"/>
    </row>
    <row r="24" spans="1:13" ht="18.75" x14ac:dyDescent="0.3">
      <c r="A24" s="72">
        <v>19</v>
      </c>
      <c r="B24" s="69" t="s">
        <v>44</v>
      </c>
      <c r="C24" s="2">
        <v>98</v>
      </c>
      <c r="D24" s="36">
        <f t="shared" ca="1" si="0"/>
        <v>14</v>
      </c>
      <c r="E24" s="3">
        <v>40052</v>
      </c>
      <c r="F24" s="4">
        <v>100</v>
      </c>
      <c r="G24" s="39">
        <v>140</v>
      </c>
      <c r="H24" s="40">
        <v>160</v>
      </c>
      <c r="I24" s="41">
        <v>170</v>
      </c>
      <c r="J24" s="14">
        <v>170</v>
      </c>
      <c r="K24" s="7">
        <v>2</v>
      </c>
      <c r="L24" s="8">
        <v>104.32</v>
      </c>
      <c r="M24" s="24"/>
    </row>
    <row r="25" spans="1:13" ht="18.75" x14ac:dyDescent="0.3">
      <c r="A25" s="72">
        <v>20</v>
      </c>
      <c r="B25" s="69" t="s">
        <v>46</v>
      </c>
      <c r="C25" s="2">
        <v>103</v>
      </c>
      <c r="D25" s="36">
        <f t="shared" ca="1" si="0"/>
        <v>16</v>
      </c>
      <c r="E25" s="3">
        <v>39353</v>
      </c>
      <c r="F25" s="4">
        <v>110</v>
      </c>
      <c r="G25" s="39">
        <v>167.5</v>
      </c>
      <c r="H25" s="40">
        <v>175</v>
      </c>
      <c r="I25" s="41">
        <v>182.5</v>
      </c>
      <c r="J25" s="14">
        <v>182.5</v>
      </c>
      <c r="K25" s="7">
        <v>1</v>
      </c>
      <c r="L25" s="8">
        <v>109.511</v>
      </c>
      <c r="M25" s="24"/>
    </row>
    <row r="26" spans="1:13" ht="19.5" thickBot="1" x14ac:dyDescent="0.35">
      <c r="A26" s="73">
        <v>21</v>
      </c>
      <c r="B26" s="77" t="s">
        <v>79</v>
      </c>
      <c r="C26" s="5">
        <v>101</v>
      </c>
      <c r="D26" s="62">
        <f t="shared" ca="1" si="0"/>
        <v>14</v>
      </c>
      <c r="E26" s="66">
        <v>40182</v>
      </c>
      <c r="F26" s="20">
        <v>110</v>
      </c>
      <c r="G26" s="52">
        <v>122.5</v>
      </c>
      <c r="H26" s="53">
        <v>132.5</v>
      </c>
      <c r="I26" s="76">
        <v>142.5</v>
      </c>
      <c r="J26" s="21">
        <v>142.5</v>
      </c>
      <c r="K26" s="22">
        <v>2</v>
      </c>
      <c r="L26" s="67">
        <v>86.081000000000003</v>
      </c>
      <c r="M26" s="25"/>
    </row>
  </sheetData>
  <mergeCells count="15">
    <mergeCell ref="A1:M1"/>
    <mergeCell ref="A2:B2"/>
    <mergeCell ref="J2:M2"/>
    <mergeCell ref="A3:M3"/>
    <mergeCell ref="A4:A5"/>
    <mergeCell ref="B4:B5"/>
    <mergeCell ref="C4:C5"/>
    <mergeCell ref="D4:D5"/>
    <mergeCell ref="E4:E5"/>
    <mergeCell ref="F4:F5"/>
    <mergeCell ref="G4:I4"/>
    <mergeCell ref="J4:J5"/>
    <mergeCell ref="K4:K5"/>
    <mergeCell ref="L4:L5"/>
    <mergeCell ref="M4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"/>
  <sheetViews>
    <sheetView workbookViewId="0">
      <selection activeCell="C4" sqref="C4:C5"/>
    </sheetView>
  </sheetViews>
  <sheetFormatPr defaultRowHeight="15" x14ac:dyDescent="0.25"/>
  <cols>
    <col min="1" max="1" width="8" customWidth="1"/>
    <col min="2" max="2" width="22.7109375" customWidth="1"/>
    <col min="3" max="3" width="10.42578125" customWidth="1"/>
    <col min="4" max="4" width="16.140625" customWidth="1"/>
    <col min="5" max="5" width="14.140625" customWidth="1"/>
    <col min="6" max="6" width="11" customWidth="1"/>
    <col min="10" max="11" width="10.5703125" customWidth="1"/>
    <col min="12" max="13" width="11.28515625" customWidth="1"/>
  </cols>
  <sheetData>
    <row r="1" spans="1:13" ht="45.6" customHeight="1" x14ac:dyDescent="0.25">
      <c r="A1" s="91" t="s">
        <v>19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19.5" customHeight="1" thickBot="1" x14ac:dyDescent="0.3">
      <c r="A2" s="92" t="s">
        <v>20</v>
      </c>
      <c r="B2" s="92"/>
      <c r="C2" s="1"/>
      <c r="D2" s="1"/>
      <c r="E2" s="1"/>
      <c r="F2" s="1"/>
      <c r="G2" s="1"/>
      <c r="H2" s="1"/>
      <c r="I2" s="1"/>
      <c r="J2" s="93" t="s">
        <v>11</v>
      </c>
      <c r="K2" s="93"/>
      <c r="L2" s="93"/>
      <c r="M2" s="93"/>
    </row>
    <row r="3" spans="1:13" ht="19.5" thickBot="1" x14ac:dyDescent="0.3">
      <c r="A3" s="94" t="s">
        <v>16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3" ht="18.75" x14ac:dyDescent="0.25">
      <c r="A4" s="97" t="s">
        <v>0</v>
      </c>
      <c r="B4" s="99" t="s">
        <v>1</v>
      </c>
      <c r="C4" s="99" t="s">
        <v>2</v>
      </c>
      <c r="D4" s="101" t="s">
        <v>3</v>
      </c>
      <c r="E4" s="99" t="s">
        <v>4</v>
      </c>
      <c r="F4" s="103" t="s">
        <v>5</v>
      </c>
      <c r="G4" s="105" t="s">
        <v>6</v>
      </c>
      <c r="H4" s="106"/>
      <c r="I4" s="107"/>
      <c r="J4" s="101" t="s">
        <v>7</v>
      </c>
      <c r="K4" s="108" t="s">
        <v>8</v>
      </c>
      <c r="L4" s="110" t="s">
        <v>9</v>
      </c>
      <c r="M4" s="112" t="s">
        <v>10</v>
      </c>
    </row>
    <row r="5" spans="1:13" ht="19.5" thickBot="1" x14ac:dyDescent="0.3">
      <c r="A5" s="120"/>
      <c r="B5" s="114"/>
      <c r="C5" s="114"/>
      <c r="D5" s="115"/>
      <c r="E5" s="114"/>
      <c r="F5" s="116"/>
      <c r="G5" s="28">
        <v>1</v>
      </c>
      <c r="H5" s="28">
        <v>2</v>
      </c>
      <c r="I5" s="28">
        <v>3</v>
      </c>
      <c r="J5" s="115"/>
      <c r="K5" s="117"/>
      <c r="L5" s="118"/>
      <c r="M5" s="119"/>
    </row>
    <row r="6" spans="1:13" ht="18.75" x14ac:dyDescent="0.3">
      <c r="A6" s="17"/>
      <c r="B6" s="9"/>
      <c r="C6" s="2"/>
      <c r="D6" s="15"/>
      <c r="E6" s="3"/>
      <c r="F6" s="4"/>
      <c r="G6" s="29"/>
      <c r="H6" s="30"/>
      <c r="I6" s="31"/>
      <c r="J6" s="13"/>
      <c r="K6" s="10"/>
      <c r="L6" s="11"/>
      <c r="M6" s="26"/>
    </row>
    <row r="7" spans="1:13" ht="18.75" x14ac:dyDescent="0.3">
      <c r="A7" s="16"/>
      <c r="B7" s="9"/>
      <c r="C7" s="2"/>
      <c r="D7" s="15"/>
      <c r="E7" s="3"/>
      <c r="F7" s="12"/>
      <c r="G7" s="32"/>
      <c r="H7" s="2"/>
      <c r="I7" s="33"/>
      <c r="J7" s="14"/>
      <c r="K7" s="7"/>
      <c r="L7" s="2"/>
      <c r="M7" s="24"/>
    </row>
    <row r="8" spans="1:13" ht="18.75" x14ac:dyDescent="0.3">
      <c r="A8" s="17"/>
      <c r="B8" s="9"/>
      <c r="C8" s="2"/>
      <c r="D8" s="15"/>
      <c r="E8" s="6"/>
      <c r="F8" s="4"/>
      <c r="G8" s="32"/>
      <c r="H8" s="2"/>
      <c r="I8" s="33"/>
      <c r="J8" s="14"/>
      <c r="K8" s="7"/>
      <c r="L8" s="2"/>
      <c r="M8" s="24"/>
    </row>
    <row r="9" spans="1:13" ht="18.75" x14ac:dyDescent="0.3">
      <c r="A9" s="16"/>
      <c r="B9" s="9"/>
      <c r="C9" s="2"/>
      <c r="D9" s="15"/>
      <c r="E9" s="3"/>
      <c r="F9" s="4"/>
      <c r="G9" s="32"/>
      <c r="H9" s="2"/>
      <c r="I9" s="33"/>
      <c r="J9" s="14"/>
      <c r="K9" s="7"/>
      <c r="L9" s="8"/>
      <c r="M9" s="24"/>
    </row>
    <row r="10" spans="1:13" ht="18.75" x14ac:dyDescent="0.3">
      <c r="A10" s="17"/>
      <c r="B10" s="9"/>
      <c r="C10" s="2"/>
      <c r="D10" s="15"/>
      <c r="E10" s="3"/>
      <c r="F10" s="4"/>
      <c r="G10" s="32"/>
      <c r="H10" s="2"/>
      <c r="I10" s="33"/>
      <c r="J10" s="14"/>
      <c r="K10" s="7"/>
      <c r="L10" s="8"/>
      <c r="M10" s="24"/>
    </row>
    <row r="11" spans="1:13" ht="18.75" x14ac:dyDescent="0.3">
      <c r="A11" s="16"/>
      <c r="B11" s="9"/>
      <c r="C11" s="2"/>
      <c r="D11" s="15"/>
      <c r="E11" s="3"/>
      <c r="F11" s="4"/>
      <c r="G11" s="32"/>
      <c r="H11" s="2"/>
      <c r="I11" s="33"/>
      <c r="J11" s="14"/>
      <c r="K11" s="7"/>
      <c r="L11" s="8"/>
      <c r="M11" s="24"/>
    </row>
    <row r="12" spans="1:13" ht="18.75" x14ac:dyDescent="0.3">
      <c r="A12" s="17"/>
      <c r="B12" s="9"/>
      <c r="C12" s="2"/>
      <c r="D12" s="15"/>
      <c r="E12" s="3"/>
      <c r="F12" s="12"/>
      <c r="G12" s="32"/>
      <c r="H12" s="2"/>
      <c r="I12" s="33"/>
      <c r="J12" s="14"/>
      <c r="K12" s="7"/>
      <c r="L12" s="8"/>
      <c r="M12" s="24"/>
    </row>
    <row r="13" spans="1:13" ht="18.75" x14ac:dyDescent="0.3">
      <c r="A13" s="16"/>
      <c r="B13" s="9"/>
      <c r="C13" s="2"/>
      <c r="D13" s="15"/>
      <c r="E13" s="3"/>
      <c r="F13" s="4"/>
      <c r="G13" s="32"/>
      <c r="H13" s="2"/>
      <c r="I13" s="33"/>
      <c r="J13" s="14"/>
      <c r="K13" s="7"/>
      <c r="L13" s="8"/>
      <c r="M13" s="24"/>
    </row>
    <row r="14" spans="1:13" ht="18.75" x14ac:dyDescent="0.3">
      <c r="A14" s="17"/>
      <c r="B14" s="9"/>
      <c r="C14" s="2"/>
      <c r="D14" s="15"/>
      <c r="E14" s="6"/>
      <c r="F14" s="4"/>
      <c r="G14" s="32"/>
      <c r="H14" s="2"/>
      <c r="I14" s="33"/>
      <c r="J14" s="14"/>
      <c r="K14" s="7"/>
      <c r="L14" s="2"/>
      <c r="M14" s="24"/>
    </row>
    <row r="15" spans="1:13" ht="19.5" thickBot="1" x14ac:dyDescent="0.35">
      <c r="A15" s="18"/>
      <c r="B15" s="23"/>
      <c r="C15" s="5"/>
      <c r="D15" s="27"/>
      <c r="E15" s="19"/>
      <c r="F15" s="20"/>
      <c r="G15" s="34"/>
      <c r="H15" s="5"/>
      <c r="I15" s="35"/>
      <c r="J15" s="21"/>
      <c r="K15" s="22"/>
      <c r="L15" s="5"/>
      <c r="M15" s="25"/>
    </row>
  </sheetData>
  <mergeCells count="15">
    <mergeCell ref="A1:M1"/>
    <mergeCell ref="A2:B2"/>
    <mergeCell ref="J2:M2"/>
    <mergeCell ref="A3:M3"/>
    <mergeCell ref="A4:A5"/>
    <mergeCell ref="B4:B5"/>
    <mergeCell ref="C4:C5"/>
    <mergeCell ref="D4:D5"/>
    <mergeCell ref="E4:E5"/>
    <mergeCell ref="F4:F5"/>
    <mergeCell ref="G4:I4"/>
    <mergeCell ref="J4:J5"/>
    <mergeCell ref="K4:K5"/>
    <mergeCell ref="L4:L5"/>
    <mergeCell ref="M4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tabSelected="1" zoomScaleNormal="100" workbookViewId="0">
      <selection activeCell="B30" sqref="B30"/>
    </sheetView>
  </sheetViews>
  <sheetFormatPr defaultRowHeight="15" x14ac:dyDescent="0.25"/>
  <cols>
    <col min="1" max="1" width="8" customWidth="1"/>
    <col min="2" max="2" width="27.85546875" customWidth="1"/>
    <col min="3" max="3" width="10.42578125" customWidth="1"/>
    <col min="4" max="4" width="12" customWidth="1"/>
    <col min="5" max="5" width="14.140625" customWidth="1"/>
    <col min="6" max="6" width="11" customWidth="1"/>
    <col min="10" max="10" width="11.140625" customWidth="1"/>
    <col min="11" max="11" width="10.5703125" customWidth="1"/>
    <col min="12" max="13" width="11.28515625" customWidth="1"/>
  </cols>
  <sheetData>
    <row r="1" spans="1:13" ht="41.45" customHeight="1" x14ac:dyDescent="0.25">
      <c r="A1" s="91" t="s">
        <v>19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19.5" customHeight="1" thickBot="1" x14ac:dyDescent="0.3">
      <c r="A2" s="92" t="s">
        <v>20</v>
      </c>
      <c r="B2" s="92"/>
      <c r="C2" s="1"/>
      <c r="D2" s="1"/>
      <c r="E2" s="1"/>
      <c r="F2" s="1"/>
      <c r="G2" s="1"/>
      <c r="H2" s="1"/>
      <c r="I2" s="1"/>
      <c r="J2" s="93" t="s">
        <v>11</v>
      </c>
      <c r="K2" s="93"/>
      <c r="L2" s="93"/>
      <c r="M2" s="93"/>
    </row>
    <row r="3" spans="1:13" ht="19.5" thickBot="1" x14ac:dyDescent="0.3">
      <c r="A3" s="94" t="s">
        <v>15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3" ht="18.75" x14ac:dyDescent="0.25">
      <c r="A4" s="97" t="s">
        <v>0</v>
      </c>
      <c r="B4" s="99" t="s">
        <v>1</v>
      </c>
      <c r="C4" s="121" t="s">
        <v>2</v>
      </c>
      <c r="D4" s="103" t="s">
        <v>30</v>
      </c>
      <c r="E4" s="121" t="s">
        <v>4</v>
      </c>
      <c r="F4" s="103" t="s">
        <v>5</v>
      </c>
      <c r="G4" s="105" t="s">
        <v>6</v>
      </c>
      <c r="H4" s="106"/>
      <c r="I4" s="107"/>
      <c r="J4" s="103" t="s">
        <v>7</v>
      </c>
      <c r="K4" s="108" t="s">
        <v>8</v>
      </c>
      <c r="L4" s="110" t="s">
        <v>9</v>
      </c>
      <c r="M4" s="112" t="s">
        <v>10</v>
      </c>
    </row>
    <row r="5" spans="1:13" ht="19.5" thickBot="1" x14ac:dyDescent="0.3">
      <c r="A5" s="98"/>
      <c r="B5" s="114"/>
      <c r="C5" s="122"/>
      <c r="D5" s="116"/>
      <c r="E5" s="122"/>
      <c r="F5" s="116"/>
      <c r="G5" s="54">
        <v>1</v>
      </c>
      <c r="H5" s="54">
        <v>2</v>
      </c>
      <c r="I5" s="54">
        <v>3</v>
      </c>
      <c r="J5" s="116"/>
      <c r="K5" s="117"/>
      <c r="L5" s="118"/>
      <c r="M5" s="119"/>
    </row>
    <row r="6" spans="1:13" ht="18.75" x14ac:dyDescent="0.3">
      <c r="A6" s="71">
        <v>1</v>
      </c>
      <c r="B6" s="68" t="s">
        <v>56</v>
      </c>
      <c r="C6" s="30">
        <v>59.5</v>
      </c>
      <c r="D6" s="55">
        <f t="shared" ref="D6:D26" ca="1" si="0">DATEDIF(E6,TODAY(),"Y")</f>
        <v>31</v>
      </c>
      <c r="E6" s="56">
        <v>33723</v>
      </c>
      <c r="F6" s="74">
        <v>60</v>
      </c>
      <c r="G6" s="47">
        <v>47.5</v>
      </c>
      <c r="H6" s="38">
        <v>47.5</v>
      </c>
      <c r="I6" s="42">
        <v>50</v>
      </c>
      <c r="J6" s="58">
        <v>47.5</v>
      </c>
      <c r="K6" s="59">
        <v>1</v>
      </c>
      <c r="L6" s="65">
        <v>40.71</v>
      </c>
      <c r="M6" s="61"/>
    </row>
    <row r="7" spans="1:13" ht="18.75" x14ac:dyDescent="0.3">
      <c r="A7" s="72">
        <v>2</v>
      </c>
      <c r="B7" s="69" t="s">
        <v>57</v>
      </c>
      <c r="C7" s="2">
        <v>60</v>
      </c>
      <c r="D7" s="36">
        <f t="shared" ca="1" si="0"/>
        <v>16</v>
      </c>
      <c r="E7" s="3">
        <v>39359</v>
      </c>
      <c r="F7" s="4">
        <v>60</v>
      </c>
      <c r="G7" s="39">
        <v>35</v>
      </c>
      <c r="H7" s="40">
        <v>40</v>
      </c>
      <c r="I7" s="43">
        <v>42.5</v>
      </c>
      <c r="J7" s="13">
        <v>40</v>
      </c>
      <c r="K7" s="10">
        <v>2</v>
      </c>
      <c r="L7" s="11">
        <v>34.115000000000002</v>
      </c>
      <c r="M7" s="26"/>
    </row>
    <row r="8" spans="1:13" ht="18.75" x14ac:dyDescent="0.3">
      <c r="A8" s="72">
        <v>3</v>
      </c>
      <c r="B8" s="69" t="s">
        <v>17</v>
      </c>
      <c r="C8" s="2">
        <v>65</v>
      </c>
      <c r="D8" s="36">
        <f t="shared" ca="1" si="0"/>
        <v>19</v>
      </c>
      <c r="E8" s="3">
        <v>38271</v>
      </c>
      <c r="F8" s="4">
        <v>67.5</v>
      </c>
      <c r="G8" s="39">
        <v>45</v>
      </c>
      <c r="H8" s="40">
        <v>52.5</v>
      </c>
      <c r="I8" s="41">
        <v>57.5</v>
      </c>
      <c r="J8" s="13">
        <v>57.5</v>
      </c>
      <c r="K8" s="10">
        <v>1</v>
      </c>
      <c r="L8" s="11">
        <v>45.326000000000001</v>
      </c>
      <c r="M8" s="26"/>
    </row>
    <row r="9" spans="1:13" ht="18.75" x14ac:dyDescent="0.3">
      <c r="A9" s="72">
        <v>4</v>
      </c>
      <c r="B9" s="69" t="s">
        <v>18</v>
      </c>
      <c r="C9" s="2">
        <v>66</v>
      </c>
      <c r="D9" s="36">
        <f t="shared" ca="1" si="0"/>
        <v>17</v>
      </c>
      <c r="E9" s="3">
        <v>39046</v>
      </c>
      <c r="F9" s="4">
        <v>67.5</v>
      </c>
      <c r="G9" s="39">
        <v>45</v>
      </c>
      <c r="H9" s="44">
        <v>50</v>
      </c>
      <c r="I9" s="43">
        <v>50</v>
      </c>
      <c r="J9" s="13">
        <v>45</v>
      </c>
      <c r="K9" s="10">
        <v>2</v>
      </c>
      <c r="L9" s="11">
        <v>35.334000000000003</v>
      </c>
      <c r="M9" s="26"/>
    </row>
    <row r="10" spans="1:13" ht="18.75" x14ac:dyDescent="0.3">
      <c r="A10" s="72">
        <v>5</v>
      </c>
      <c r="B10" s="69" t="s">
        <v>58</v>
      </c>
      <c r="C10" s="2">
        <v>73.900000000000006</v>
      </c>
      <c r="D10" s="36">
        <f t="shared" ca="1" si="0"/>
        <v>34</v>
      </c>
      <c r="E10" s="3">
        <v>32838</v>
      </c>
      <c r="F10" s="4">
        <v>75</v>
      </c>
      <c r="G10" s="39">
        <v>62.5</v>
      </c>
      <c r="H10" s="40">
        <v>65</v>
      </c>
      <c r="I10" s="43">
        <v>67.5</v>
      </c>
      <c r="J10" s="13">
        <v>65</v>
      </c>
      <c r="K10" s="10"/>
      <c r="L10" s="11">
        <v>47.213000000000001</v>
      </c>
      <c r="M10" s="26"/>
    </row>
    <row r="11" spans="1:13" ht="18.75" x14ac:dyDescent="0.3">
      <c r="A11" s="72">
        <v>6</v>
      </c>
      <c r="B11" s="69" t="s">
        <v>48</v>
      </c>
      <c r="C11" s="2">
        <v>73.900000000000006</v>
      </c>
      <c r="D11" s="36">
        <f t="shared" ca="1" si="0"/>
        <v>31</v>
      </c>
      <c r="E11" s="3">
        <v>33828</v>
      </c>
      <c r="F11" s="4">
        <v>75</v>
      </c>
      <c r="G11" s="46">
        <v>50</v>
      </c>
      <c r="H11" s="40">
        <v>55</v>
      </c>
      <c r="I11" s="41">
        <v>57.5</v>
      </c>
      <c r="J11" s="13">
        <v>57.5</v>
      </c>
      <c r="K11" s="10"/>
      <c r="L11" s="11">
        <v>41.402000000000001</v>
      </c>
      <c r="M11" s="26"/>
    </row>
    <row r="12" spans="1:13" ht="18.75" x14ac:dyDescent="0.3">
      <c r="A12" s="72">
        <v>7</v>
      </c>
      <c r="B12" s="69" t="s">
        <v>59</v>
      </c>
      <c r="C12" s="2">
        <v>74</v>
      </c>
      <c r="D12" s="36">
        <f t="shared" ca="1" si="0"/>
        <v>17</v>
      </c>
      <c r="E12" s="3">
        <v>39023</v>
      </c>
      <c r="F12" s="4">
        <v>75</v>
      </c>
      <c r="G12" s="46">
        <v>57.5</v>
      </c>
      <c r="H12" s="40">
        <v>57.5</v>
      </c>
      <c r="I12" s="43">
        <v>60</v>
      </c>
      <c r="J12" s="13">
        <v>57.5</v>
      </c>
      <c r="K12" s="10"/>
      <c r="L12" s="11">
        <v>41.000999999999998</v>
      </c>
      <c r="M12" s="26"/>
    </row>
    <row r="13" spans="1:13" ht="18.75" x14ac:dyDescent="0.3">
      <c r="A13" s="72">
        <v>8</v>
      </c>
      <c r="B13" s="69" t="s">
        <v>80</v>
      </c>
      <c r="C13" s="2">
        <v>70</v>
      </c>
      <c r="D13" s="36">
        <f t="shared" ca="1" si="0"/>
        <v>19</v>
      </c>
      <c r="E13" s="3">
        <v>38381</v>
      </c>
      <c r="F13" s="4">
        <v>75</v>
      </c>
      <c r="G13" s="46">
        <v>35</v>
      </c>
      <c r="H13" s="40">
        <v>45</v>
      </c>
      <c r="I13" s="43">
        <v>50</v>
      </c>
      <c r="J13" s="13">
        <v>45</v>
      </c>
      <c r="K13" s="10"/>
      <c r="L13" s="11">
        <v>33.722000000000001</v>
      </c>
      <c r="M13" s="26"/>
    </row>
    <row r="14" spans="1:13" ht="18.75" x14ac:dyDescent="0.3">
      <c r="A14" s="72">
        <v>9</v>
      </c>
      <c r="B14" s="69" t="s">
        <v>60</v>
      </c>
      <c r="C14" s="2">
        <v>79.7</v>
      </c>
      <c r="D14" s="36">
        <f t="shared" ca="1" si="0"/>
        <v>18</v>
      </c>
      <c r="E14" s="3">
        <v>38469</v>
      </c>
      <c r="F14" s="4">
        <v>82.5</v>
      </c>
      <c r="G14" s="39">
        <v>55</v>
      </c>
      <c r="H14" s="44">
        <v>60</v>
      </c>
      <c r="I14" s="41">
        <v>60</v>
      </c>
      <c r="J14" s="13">
        <v>60</v>
      </c>
      <c r="K14" s="10">
        <v>3</v>
      </c>
      <c r="L14" s="11">
        <v>41.290999999999997</v>
      </c>
      <c r="M14" s="26"/>
    </row>
    <row r="15" spans="1:13" ht="18.75" x14ac:dyDescent="0.3">
      <c r="A15" s="72">
        <v>10</v>
      </c>
      <c r="B15" s="69" t="s">
        <v>39</v>
      </c>
      <c r="C15" s="2">
        <v>81.599999999999994</v>
      </c>
      <c r="D15" s="36">
        <f t="shared" ca="1" si="0"/>
        <v>28</v>
      </c>
      <c r="E15" s="3">
        <v>34929</v>
      </c>
      <c r="F15" s="4">
        <v>82.5</v>
      </c>
      <c r="G15" s="39">
        <v>45</v>
      </c>
      <c r="H15" s="40">
        <v>50</v>
      </c>
      <c r="I15" s="43">
        <v>62.5</v>
      </c>
      <c r="J15" s="13">
        <v>50</v>
      </c>
      <c r="K15" s="10"/>
      <c r="L15" s="11">
        <v>33.871000000000002</v>
      </c>
      <c r="M15" s="26"/>
    </row>
    <row r="16" spans="1:13" ht="18.75" x14ac:dyDescent="0.3">
      <c r="A16" s="72">
        <v>11</v>
      </c>
      <c r="B16" s="69" t="s">
        <v>75</v>
      </c>
      <c r="C16" s="2">
        <v>78</v>
      </c>
      <c r="D16" s="36">
        <f t="shared" ca="1" si="0"/>
        <v>32</v>
      </c>
      <c r="E16" s="3">
        <v>33410</v>
      </c>
      <c r="F16" s="4">
        <v>82.5</v>
      </c>
      <c r="G16" s="39">
        <v>55</v>
      </c>
      <c r="H16" s="40">
        <v>65</v>
      </c>
      <c r="I16" s="41">
        <v>70</v>
      </c>
      <c r="J16" s="13">
        <v>70</v>
      </c>
      <c r="K16" s="10">
        <v>1</v>
      </c>
      <c r="L16" s="11">
        <v>48.573999999999998</v>
      </c>
      <c r="M16" s="26"/>
    </row>
    <row r="17" spans="1:14" ht="18.75" x14ac:dyDescent="0.3">
      <c r="A17" s="72">
        <v>12</v>
      </c>
      <c r="B17" s="69" t="s">
        <v>27</v>
      </c>
      <c r="C17" s="2">
        <v>79.3</v>
      </c>
      <c r="D17" s="36">
        <f t="shared" ca="1" si="0"/>
        <v>20</v>
      </c>
      <c r="E17" s="3">
        <v>37964</v>
      </c>
      <c r="F17" s="4">
        <v>82.5</v>
      </c>
      <c r="G17" s="39">
        <v>50</v>
      </c>
      <c r="H17" s="40">
        <v>55</v>
      </c>
      <c r="I17" s="41">
        <v>62.5</v>
      </c>
      <c r="J17" s="13">
        <v>62.5</v>
      </c>
      <c r="K17" s="10">
        <v>2</v>
      </c>
      <c r="L17" s="11">
        <v>42.667999999999999</v>
      </c>
      <c r="M17" s="26"/>
    </row>
    <row r="18" spans="1:14" ht="18.75" x14ac:dyDescent="0.3">
      <c r="A18" s="72">
        <v>13</v>
      </c>
      <c r="B18" s="69" t="s">
        <v>25</v>
      </c>
      <c r="C18" s="2">
        <v>81</v>
      </c>
      <c r="D18" s="36">
        <f t="shared" ca="1" si="0"/>
        <v>18</v>
      </c>
      <c r="E18" s="3">
        <v>38619</v>
      </c>
      <c r="F18" s="4">
        <v>82.5</v>
      </c>
      <c r="G18" s="46">
        <v>47.5</v>
      </c>
      <c r="H18" s="40">
        <v>47.5</v>
      </c>
      <c r="I18" s="41">
        <v>57.5</v>
      </c>
      <c r="J18" s="13">
        <v>57.5</v>
      </c>
      <c r="K18" s="10"/>
      <c r="L18" s="11">
        <v>38.613</v>
      </c>
      <c r="M18" s="26"/>
    </row>
    <row r="19" spans="1:14" ht="18.75" x14ac:dyDescent="0.3">
      <c r="A19" s="72">
        <v>14</v>
      </c>
      <c r="B19" s="69" t="s">
        <v>81</v>
      </c>
      <c r="C19" s="2">
        <v>85</v>
      </c>
      <c r="D19" s="36">
        <f t="shared" ca="1" si="0"/>
        <v>16</v>
      </c>
      <c r="E19" s="3">
        <v>39143</v>
      </c>
      <c r="F19" s="4">
        <v>90</v>
      </c>
      <c r="G19" s="39">
        <v>30</v>
      </c>
      <c r="H19" s="40">
        <v>45</v>
      </c>
      <c r="I19" s="41">
        <v>47.5</v>
      </c>
      <c r="J19" s="13">
        <v>47.5</v>
      </c>
      <c r="K19" s="10"/>
      <c r="L19" s="11">
        <v>30.942</v>
      </c>
      <c r="M19" s="26"/>
    </row>
    <row r="20" spans="1:14" ht="18.75" x14ac:dyDescent="0.3">
      <c r="A20" s="72">
        <v>15</v>
      </c>
      <c r="B20" s="69" t="s">
        <v>61</v>
      </c>
      <c r="C20" s="2">
        <v>90</v>
      </c>
      <c r="D20" s="36">
        <f t="shared" ca="1" si="0"/>
        <v>22</v>
      </c>
      <c r="E20" s="3">
        <v>37309</v>
      </c>
      <c r="F20" s="12">
        <v>90</v>
      </c>
      <c r="G20" s="39">
        <v>55</v>
      </c>
      <c r="H20" s="44">
        <v>65</v>
      </c>
      <c r="I20" s="43">
        <v>65</v>
      </c>
      <c r="J20" s="13">
        <v>55</v>
      </c>
      <c r="K20" s="10">
        <v>3</v>
      </c>
      <c r="L20" s="11">
        <v>34.378</v>
      </c>
      <c r="M20" s="26"/>
    </row>
    <row r="21" spans="1:14" ht="18.75" x14ac:dyDescent="0.3">
      <c r="A21" s="72">
        <v>16</v>
      </c>
      <c r="B21" s="69" t="s">
        <v>41</v>
      </c>
      <c r="C21" s="2">
        <v>88</v>
      </c>
      <c r="D21" s="36">
        <f t="shared" ca="1" si="0"/>
        <v>16</v>
      </c>
      <c r="E21" s="3">
        <v>39225</v>
      </c>
      <c r="F21" s="4">
        <v>90</v>
      </c>
      <c r="G21" s="39">
        <v>60</v>
      </c>
      <c r="H21" s="40">
        <v>65</v>
      </c>
      <c r="I21" s="41">
        <v>67.5</v>
      </c>
      <c r="J21" s="13">
        <v>67.5</v>
      </c>
      <c r="K21" s="10">
        <v>2</v>
      </c>
      <c r="L21" s="11">
        <v>43.274999999999999</v>
      </c>
      <c r="M21" s="26"/>
    </row>
    <row r="22" spans="1:14" ht="18.75" x14ac:dyDescent="0.3">
      <c r="A22" s="72">
        <v>17</v>
      </c>
      <c r="B22" s="69" t="s">
        <v>50</v>
      </c>
      <c r="C22" s="2">
        <v>86</v>
      </c>
      <c r="D22" s="36">
        <f t="shared" ca="1" si="0"/>
        <v>30</v>
      </c>
      <c r="E22" s="3">
        <v>34037</v>
      </c>
      <c r="F22" s="4">
        <v>90</v>
      </c>
      <c r="G22" s="39">
        <v>72.5</v>
      </c>
      <c r="H22" s="40">
        <v>75</v>
      </c>
      <c r="I22" s="33" t="s">
        <v>31</v>
      </c>
      <c r="J22" s="13">
        <v>75</v>
      </c>
      <c r="K22" s="10">
        <v>1</v>
      </c>
      <c r="L22" s="11">
        <v>49.052</v>
      </c>
      <c r="M22" s="26">
        <v>2</v>
      </c>
      <c r="N22" t="s">
        <v>54</v>
      </c>
    </row>
    <row r="23" spans="1:14" ht="18.75" x14ac:dyDescent="0.3">
      <c r="A23" s="72">
        <v>18</v>
      </c>
      <c r="B23" s="69" t="s">
        <v>82</v>
      </c>
      <c r="C23" s="2">
        <v>105</v>
      </c>
      <c r="D23" s="36">
        <f t="shared" ca="1" si="0"/>
        <v>30</v>
      </c>
      <c r="E23" s="3">
        <v>34259</v>
      </c>
      <c r="F23" s="12">
        <v>110</v>
      </c>
      <c r="G23" s="39">
        <v>75</v>
      </c>
      <c r="H23" s="40">
        <v>80</v>
      </c>
      <c r="I23" s="41">
        <v>85</v>
      </c>
      <c r="J23" s="13">
        <v>85</v>
      </c>
      <c r="K23" s="10">
        <v>1</v>
      </c>
      <c r="L23" s="11">
        <v>50.792000000000002</v>
      </c>
      <c r="M23" s="26">
        <v>1</v>
      </c>
    </row>
    <row r="24" spans="1:14" ht="18.75" x14ac:dyDescent="0.3">
      <c r="A24" s="72">
        <v>19</v>
      </c>
      <c r="B24" s="69" t="s">
        <v>46</v>
      </c>
      <c r="C24" s="2">
        <v>103</v>
      </c>
      <c r="D24" s="36">
        <f t="shared" ca="1" si="0"/>
        <v>16</v>
      </c>
      <c r="E24" s="3">
        <v>39353</v>
      </c>
      <c r="F24" s="4">
        <v>110</v>
      </c>
      <c r="G24" s="39">
        <v>45</v>
      </c>
      <c r="H24" s="40">
        <v>52.5</v>
      </c>
      <c r="I24" s="43">
        <v>57.5</v>
      </c>
      <c r="J24" s="13">
        <v>52.5</v>
      </c>
      <c r="K24" s="10">
        <v>2</v>
      </c>
      <c r="L24" s="11">
        <v>31.289000000000001</v>
      </c>
      <c r="M24" s="26"/>
    </row>
    <row r="25" spans="1:14" ht="18.75" x14ac:dyDescent="0.3">
      <c r="A25" s="72">
        <v>20</v>
      </c>
      <c r="B25" s="69" t="s">
        <v>62</v>
      </c>
      <c r="C25" s="2">
        <v>121</v>
      </c>
      <c r="D25" s="36">
        <f t="shared" ca="1" si="0"/>
        <v>28</v>
      </c>
      <c r="E25" s="3">
        <v>34926</v>
      </c>
      <c r="F25" s="4">
        <v>125</v>
      </c>
      <c r="G25" s="39">
        <v>80</v>
      </c>
      <c r="H25" s="40">
        <v>82.5</v>
      </c>
      <c r="I25" s="41">
        <v>85</v>
      </c>
      <c r="J25" s="13">
        <v>85</v>
      </c>
      <c r="K25" s="10">
        <v>1</v>
      </c>
      <c r="L25" s="11">
        <v>48.776000000000003</v>
      </c>
      <c r="M25" s="26">
        <v>3</v>
      </c>
    </row>
    <row r="26" spans="1:14" ht="19.5" thickBot="1" x14ac:dyDescent="0.35">
      <c r="A26" s="73">
        <v>21</v>
      </c>
      <c r="B26" s="77" t="s">
        <v>63</v>
      </c>
      <c r="C26" s="5">
        <v>117</v>
      </c>
      <c r="D26" s="62">
        <f t="shared" ca="1" si="0"/>
        <v>36</v>
      </c>
      <c r="E26" s="66">
        <v>32116</v>
      </c>
      <c r="F26" s="20">
        <v>125</v>
      </c>
      <c r="G26" s="52">
        <v>62.5</v>
      </c>
      <c r="H26" s="53">
        <v>72.5</v>
      </c>
      <c r="I26" s="64">
        <v>80</v>
      </c>
      <c r="J26" s="84">
        <v>72.5</v>
      </c>
      <c r="K26" s="85">
        <v>2</v>
      </c>
      <c r="L26" s="86">
        <v>41.649000000000001</v>
      </c>
      <c r="M26" s="87"/>
    </row>
  </sheetData>
  <mergeCells count="15">
    <mergeCell ref="A1:M1"/>
    <mergeCell ref="A2:B2"/>
    <mergeCell ref="J2:M2"/>
    <mergeCell ref="A3:M3"/>
    <mergeCell ref="A4:A5"/>
    <mergeCell ref="B4:B5"/>
    <mergeCell ref="C4:C5"/>
    <mergeCell ref="D4:D5"/>
    <mergeCell ref="E4:E5"/>
    <mergeCell ref="F4:F5"/>
    <mergeCell ref="G4:I4"/>
    <mergeCell ref="J4:J5"/>
    <mergeCell ref="K4:K5"/>
    <mergeCell ref="L4:L5"/>
    <mergeCell ref="M4:M5"/>
  </mergeCells>
  <pageMargins left="0.31496062992125984" right="0.31496062992125984" top="0.55118110236220474" bottom="0.55118110236220474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"/>
  <sheetViews>
    <sheetView workbookViewId="0">
      <selection activeCell="J13" sqref="J13"/>
    </sheetView>
  </sheetViews>
  <sheetFormatPr defaultRowHeight="15" x14ac:dyDescent="0.25"/>
  <cols>
    <col min="1" max="1" width="8" customWidth="1"/>
    <col min="2" max="2" width="23.85546875" customWidth="1"/>
    <col min="3" max="3" width="10.42578125" customWidth="1"/>
    <col min="4" max="4" width="16.140625" customWidth="1"/>
    <col min="5" max="5" width="14.140625" customWidth="1"/>
    <col min="6" max="6" width="11" customWidth="1"/>
    <col min="7" max="7" width="13.7109375" customWidth="1"/>
    <col min="8" max="8" width="10.5703125" customWidth="1"/>
    <col min="9" max="9" width="11.28515625" customWidth="1"/>
    <col min="10" max="10" width="12.140625" customWidth="1"/>
    <col min="11" max="11" width="9.140625" customWidth="1"/>
    <col min="12" max="12" width="0.140625" customWidth="1"/>
    <col min="13" max="13" width="9.140625" hidden="1" customWidth="1"/>
    <col min="14" max="14" width="21.5703125" customWidth="1"/>
  </cols>
  <sheetData>
    <row r="1" spans="1:13" ht="44.45" customHeight="1" x14ac:dyDescent="0.25">
      <c r="A1" s="91" t="s">
        <v>19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19.5" customHeight="1" thickBot="1" x14ac:dyDescent="0.3">
      <c r="A2" s="123" t="s">
        <v>20</v>
      </c>
      <c r="B2" s="123"/>
      <c r="C2" s="1"/>
      <c r="D2" s="1"/>
      <c r="E2" s="1"/>
      <c r="F2" s="1"/>
      <c r="G2" s="1"/>
      <c r="H2" s="93"/>
      <c r="I2" s="93"/>
      <c r="J2" s="93"/>
    </row>
    <row r="3" spans="1:13" ht="19.5" thickBot="1" x14ac:dyDescent="0.3">
      <c r="A3" s="94" t="s">
        <v>12</v>
      </c>
      <c r="B3" s="95"/>
      <c r="C3" s="95"/>
      <c r="D3" s="95"/>
      <c r="E3" s="95"/>
      <c r="F3" s="95"/>
      <c r="G3" s="95"/>
      <c r="H3" s="95"/>
      <c r="I3" s="95"/>
      <c r="J3" s="96"/>
    </row>
    <row r="4" spans="1:13" ht="18.75" customHeight="1" x14ac:dyDescent="0.25">
      <c r="A4" s="97" t="s">
        <v>0</v>
      </c>
      <c r="B4" s="99" t="s">
        <v>1</v>
      </c>
      <c r="C4" s="99" t="s">
        <v>2</v>
      </c>
      <c r="D4" s="101" t="s">
        <v>30</v>
      </c>
      <c r="E4" s="99" t="s">
        <v>4</v>
      </c>
      <c r="F4" s="103" t="s">
        <v>5</v>
      </c>
      <c r="G4" s="99" t="s">
        <v>55</v>
      </c>
      <c r="H4" s="108" t="s">
        <v>8</v>
      </c>
      <c r="I4" s="110" t="s">
        <v>9</v>
      </c>
      <c r="J4" s="124" t="s">
        <v>10</v>
      </c>
    </row>
    <row r="5" spans="1:13" ht="19.5" customHeight="1" thickBot="1" x14ac:dyDescent="0.3">
      <c r="A5" s="98"/>
      <c r="B5" s="114"/>
      <c r="C5" s="114"/>
      <c r="D5" s="115"/>
      <c r="E5" s="114"/>
      <c r="F5" s="116"/>
      <c r="G5" s="114"/>
      <c r="H5" s="117"/>
      <c r="I5" s="118"/>
      <c r="J5" s="125"/>
    </row>
    <row r="6" spans="1:13" ht="18.75" x14ac:dyDescent="0.3">
      <c r="A6" s="71">
        <v>1</v>
      </c>
      <c r="B6" s="68" t="s">
        <v>24</v>
      </c>
      <c r="C6" s="30">
        <v>72.5</v>
      </c>
      <c r="D6" s="55">
        <f t="shared" ref="D6:D13" ca="1" si="0">DATEDIF(E6,TODAY(),"Y")</f>
        <v>33</v>
      </c>
      <c r="E6" s="56">
        <v>33276</v>
      </c>
      <c r="F6" s="74">
        <v>75</v>
      </c>
      <c r="G6" s="90">
        <v>36</v>
      </c>
      <c r="H6" s="79">
        <v>1</v>
      </c>
      <c r="I6" s="65"/>
      <c r="J6" s="61"/>
      <c r="K6" t="s">
        <v>74</v>
      </c>
    </row>
    <row r="7" spans="1:13" ht="18.75" x14ac:dyDescent="0.3">
      <c r="A7" s="72">
        <v>2</v>
      </c>
      <c r="B7" s="69" t="s">
        <v>51</v>
      </c>
      <c r="C7" s="2">
        <v>75</v>
      </c>
      <c r="D7" s="36">
        <f t="shared" ca="1" si="0"/>
        <v>28</v>
      </c>
      <c r="E7" s="3">
        <v>34816</v>
      </c>
      <c r="F7" s="4">
        <v>75</v>
      </c>
      <c r="G7" s="82">
        <v>21</v>
      </c>
      <c r="H7" s="80">
        <v>2</v>
      </c>
      <c r="I7" s="8"/>
      <c r="J7" s="24"/>
    </row>
    <row r="8" spans="1:13" ht="18.75" x14ac:dyDescent="0.3">
      <c r="A8" s="72">
        <v>3</v>
      </c>
      <c r="B8" s="69" t="s">
        <v>52</v>
      </c>
      <c r="C8" s="2">
        <v>74.5</v>
      </c>
      <c r="D8" s="36">
        <f t="shared" ca="1" si="0"/>
        <v>40</v>
      </c>
      <c r="E8" s="3">
        <v>30501</v>
      </c>
      <c r="F8" s="12">
        <v>75</v>
      </c>
      <c r="G8" s="82">
        <v>21</v>
      </c>
      <c r="H8" s="80">
        <v>1</v>
      </c>
      <c r="I8" s="8"/>
      <c r="J8" s="24"/>
    </row>
    <row r="9" spans="1:13" ht="18.75" x14ac:dyDescent="0.3">
      <c r="A9" s="72">
        <v>4</v>
      </c>
      <c r="B9" s="69" t="s">
        <v>28</v>
      </c>
      <c r="C9" s="2">
        <v>87.6</v>
      </c>
      <c r="D9" s="36">
        <f t="shared" ca="1" si="0"/>
        <v>33</v>
      </c>
      <c r="E9" s="3">
        <v>33180</v>
      </c>
      <c r="F9" s="12">
        <v>90</v>
      </c>
      <c r="G9" s="82">
        <v>24</v>
      </c>
      <c r="H9" s="80">
        <v>1</v>
      </c>
      <c r="I9" s="8"/>
      <c r="J9" s="24"/>
      <c r="K9" t="s">
        <v>74</v>
      </c>
    </row>
    <row r="10" spans="1:13" ht="18.75" x14ac:dyDescent="0.3">
      <c r="A10" s="72">
        <v>5</v>
      </c>
      <c r="B10" s="69" t="s">
        <v>50</v>
      </c>
      <c r="C10" s="2">
        <v>86</v>
      </c>
      <c r="D10" s="36">
        <f t="shared" ca="1" si="0"/>
        <v>30</v>
      </c>
      <c r="E10" s="3">
        <v>34037</v>
      </c>
      <c r="F10" s="4">
        <v>90</v>
      </c>
      <c r="G10" s="82">
        <v>35</v>
      </c>
      <c r="H10" s="80">
        <v>2</v>
      </c>
      <c r="I10" s="2">
        <v>19.829999999999998</v>
      </c>
      <c r="J10" s="24">
        <v>2</v>
      </c>
    </row>
    <row r="11" spans="1:13" ht="18.75" x14ac:dyDescent="0.3">
      <c r="A11" s="72">
        <v>6</v>
      </c>
      <c r="B11" s="69" t="s">
        <v>49</v>
      </c>
      <c r="C11" s="2">
        <v>91.5</v>
      </c>
      <c r="D11" s="36">
        <f t="shared" ca="1" si="0"/>
        <v>22</v>
      </c>
      <c r="E11" s="6">
        <v>36994</v>
      </c>
      <c r="F11" s="4">
        <v>100</v>
      </c>
      <c r="G11" s="82">
        <v>34</v>
      </c>
      <c r="H11" s="80">
        <v>3</v>
      </c>
      <c r="I11" s="2">
        <v>19.8</v>
      </c>
      <c r="J11" s="24">
        <v>3</v>
      </c>
      <c r="K11" t="s">
        <v>32</v>
      </c>
    </row>
    <row r="12" spans="1:13" ht="18.75" x14ac:dyDescent="0.3">
      <c r="A12" s="72">
        <v>7</v>
      </c>
      <c r="B12" s="69" t="s">
        <v>53</v>
      </c>
      <c r="C12" s="2">
        <v>97.5</v>
      </c>
      <c r="D12" s="36">
        <f t="shared" ca="1" si="0"/>
        <v>39</v>
      </c>
      <c r="E12" s="3">
        <v>30947</v>
      </c>
      <c r="F12" s="12">
        <v>100</v>
      </c>
      <c r="G12" s="82">
        <v>41</v>
      </c>
      <c r="H12" s="80">
        <v>1</v>
      </c>
      <c r="I12" s="8">
        <v>24.58</v>
      </c>
      <c r="J12" s="24">
        <v>1</v>
      </c>
      <c r="K12" t="s">
        <v>32</v>
      </c>
    </row>
    <row r="13" spans="1:13" ht="19.5" thickBot="1" x14ac:dyDescent="0.35">
      <c r="A13" s="73">
        <v>8</v>
      </c>
      <c r="B13" s="77" t="s">
        <v>22</v>
      </c>
      <c r="C13" s="5">
        <v>108.5</v>
      </c>
      <c r="D13" s="62">
        <f t="shared" ca="1" si="0"/>
        <v>25</v>
      </c>
      <c r="E13" s="66">
        <v>36043</v>
      </c>
      <c r="F13" s="20">
        <v>110</v>
      </c>
      <c r="G13" s="83">
        <v>23</v>
      </c>
      <c r="H13" s="81">
        <v>1</v>
      </c>
      <c r="I13" s="67"/>
      <c r="J13" s="25"/>
      <c r="K13" t="s">
        <v>32</v>
      </c>
    </row>
  </sheetData>
  <mergeCells count="14">
    <mergeCell ref="A1:M1"/>
    <mergeCell ref="A2:B2"/>
    <mergeCell ref="H2:J2"/>
    <mergeCell ref="A3:J3"/>
    <mergeCell ref="A4:A5"/>
    <mergeCell ref="B4:B5"/>
    <mergeCell ref="C4:C5"/>
    <mergeCell ref="D4:D5"/>
    <mergeCell ref="E4:E5"/>
    <mergeCell ref="F4:F5"/>
    <mergeCell ref="H4:H5"/>
    <mergeCell ref="I4:I5"/>
    <mergeCell ref="J4:J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Жим лежа</vt:lpstr>
      <vt:lpstr>Становая тяга</vt:lpstr>
      <vt:lpstr>Жим стоя</vt:lpstr>
      <vt:lpstr>Бицепс</vt:lpstr>
      <vt:lpstr>Народный жим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kisa-</dc:creator>
  <cp:lastModifiedBy>User</cp:lastModifiedBy>
  <cp:lastPrinted>2024-02-29T09:37:30Z</cp:lastPrinted>
  <dcterms:created xsi:type="dcterms:W3CDTF">2022-10-07T20:51:47Z</dcterms:created>
  <dcterms:modified xsi:type="dcterms:W3CDTF">2024-03-01T13:37:07Z</dcterms:modified>
</cp:coreProperties>
</file>