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62605DE2-65CB-44C5-BB0E-B76313325928}" xr6:coauthVersionLast="47" xr6:coauthVersionMax="47" xr10:uidLastSave="{00000000-0000-0000-0000-000000000000}"/>
  <bookViews>
    <workbookView xWindow="-120" yWindow="-120" windowWidth="38640" windowHeight="21240" firstSheet="1" activeTab="2" xr2:uid="{00000000-000D-0000-FFFF-FFFF00000000}"/>
  </bookViews>
  <sheets>
    <sheet name="Bench Press (2)" sheetId="11" r:id="rId1"/>
    <sheet name="Russian Bench Press" sheetId="3" r:id="rId2"/>
    <sheet name="Подъем на бицепс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M12" i="3"/>
  <c r="M10" i="3"/>
  <c r="M11" i="3"/>
  <c r="L11" i="3"/>
  <c r="L10" i="3"/>
  <c r="M6" i="3"/>
  <c r="M7" i="3"/>
  <c r="M8" i="3"/>
  <c r="M9" i="3"/>
  <c r="L9" i="3"/>
  <c r="L6" i="3"/>
  <c r="L7" i="3"/>
  <c r="L8" i="3"/>
  <c r="P7" i="9" l="1"/>
  <c r="P8" i="9"/>
  <c r="P9" i="9"/>
  <c r="P10" i="9"/>
  <c r="P11" i="9"/>
  <c r="P12" i="9"/>
  <c r="P13" i="9"/>
  <c r="P14" i="9"/>
  <c r="P15" i="9"/>
  <c r="P18" i="11"/>
  <c r="P17" i="11"/>
  <c r="P16" i="11"/>
  <c r="P15" i="11"/>
  <c r="P14" i="11"/>
  <c r="P12" i="11"/>
  <c r="P11" i="11"/>
  <c r="P10" i="11"/>
  <c r="P9" i="11"/>
  <c r="P8" i="11"/>
  <c r="P7" i="11"/>
  <c r="P6" i="11"/>
  <c r="P5" i="11"/>
  <c r="P4" i="11"/>
  <c r="P6" i="9"/>
  <c r="M5" i="3"/>
  <c r="L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Иван Сорокин</author>
  </authors>
  <commentList>
    <comment ref="M1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Иван Сорокин:</t>
        </r>
        <r>
          <rPr>
            <sz val="9"/>
            <color indexed="81"/>
            <rFont val="Tahoma"/>
            <family val="2"/>
            <charset val="204"/>
          </rPr>
          <t xml:space="preserve">
РЕКОРД РОССИИ</t>
        </r>
      </text>
    </comment>
  </commentList>
</comments>
</file>

<file path=xl/sharedStrings.xml><?xml version="1.0" encoding="utf-8"?>
<sst xmlns="http://schemas.openxmlformats.org/spreadsheetml/2006/main" count="137" uniqueCount="59">
  <si>
    <t>Место</t>
  </si>
  <si>
    <t>В/К</t>
  </si>
  <si>
    <t>ФИО</t>
  </si>
  <si>
    <t>Город</t>
  </si>
  <si>
    <t>Дата Рождения</t>
  </si>
  <si>
    <t>Возрастная категория</t>
  </si>
  <si>
    <t>Вес</t>
  </si>
  <si>
    <t>Шварц</t>
  </si>
  <si>
    <t>Жим лёжа</t>
  </si>
  <si>
    <t>Абсолютное первенство</t>
  </si>
  <si>
    <t>Рез-тат</t>
  </si>
  <si>
    <t>Новотроицк</t>
  </si>
  <si>
    <t>Open 20-39</t>
  </si>
  <si>
    <t>ВЕС</t>
  </si>
  <si>
    <t>ПОВТ</t>
  </si>
  <si>
    <t>ТОННАЖ</t>
  </si>
  <si>
    <t>КА</t>
  </si>
  <si>
    <t>С/В</t>
  </si>
  <si>
    <t>Версия</t>
  </si>
  <si>
    <t>AMT</t>
  </si>
  <si>
    <t>Оренбург</t>
  </si>
  <si>
    <t>ПРО</t>
  </si>
  <si>
    <t>Москалев Павел Анатольевич</t>
  </si>
  <si>
    <t>Прокопов Дмитрий Юрьевич</t>
  </si>
  <si>
    <t>Чураков Данила Витальевич</t>
  </si>
  <si>
    <t>Подъем на бицепс</t>
  </si>
  <si>
    <t>Дрязгов Владислав Игоревич</t>
  </si>
  <si>
    <t>Валеев Ильдар Радикович</t>
  </si>
  <si>
    <t>Валеев Эдуард Ленарович</t>
  </si>
  <si>
    <t>Медногорск</t>
  </si>
  <si>
    <t>Гасанов Бахадур</t>
  </si>
  <si>
    <t>Гулиев Элвин</t>
  </si>
  <si>
    <t>Сорочинск</t>
  </si>
  <si>
    <t>№</t>
  </si>
  <si>
    <t>Горбунов Егор Константинович</t>
  </si>
  <si>
    <t>Лычагин Иван Вадимович</t>
  </si>
  <si>
    <t>Землянский Андрей Алексеевич</t>
  </si>
  <si>
    <t>Зоркин Сергей Васильевич</t>
  </si>
  <si>
    <t>Саракташ</t>
  </si>
  <si>
    <t>Команда</t>
  </si>
  <si>
    <t>МОНОЛИТ</t>
  </si>
  <si>
    <t>РУСИЧИ</t>
  </si>
  <si>
    <t>97.7</t>
  </si>
  <si>
    <t>Кочкин Алексей</t>
  </si>
  <si>
    <t>-</t>
  </si>
  <si>
    <t xml:space="preserve"> ЭКСТРИМАЛЬНЫЙ
</t>
  </si>
  <si>
    <t>Дембовский Богдан</t>
  </si>
  <si>
    <t>Смирных Антон</t>
  </si>
  <si>
    <t>Рахматуллин Шамиль</t>
  </si>
  <si>
    <t>Васильев Дмитрий</t>
  </si>
  <si>
    <t>Коженов Герман</t>
  </si>
  <si>
    <t>Марков Егор</t>
  </si>
  <si>
    <t>Раушанов Артур</t>
  </si>
  <si>
    <t>Шорник Вячеслав</t>
  </si>
  <si>
    <t>Мамедов Эмин</t>
  </si>
  <si>
    <t>Валеев Эдуард</t>
  </si>
  <si>
    <t>Лукин Дмитрий</t>
  </si>
  <si>
    <t>Никонов Артем</t>
  </si>
  <si>
    <t>Турнир по Русскому жиму и Экстримальному бицепсу в рамках спортивного фестеваля Кардо.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</si>
</sst>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trike/>
      <sz val="14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9" fillId="0" borderId="0" xfId="0" applyFont="1"/>
    <xf numFmtId="14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165" fontId="20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opLeftCell="B1" zoomScale="70" zoomScaleNormal="70" workbookViewId="0">
      <pane ySplit="3" topLeftCell="A4" activePane="bottomLeft" state="frozen"/>
      <selection pane="bottomLeft" activeCell="X15" sqref="X15"/>
    </sheetView>
  </sheetViews>
  <sheetFormatPr defaultRowHeight="18.75" x14ac:dyDescent="0.3"/>
  <cols>
    <col min="1" max="1" width="8" style="19" customWidth="1"/>
    <col min="2" max="2" width="51" customWidth="1"/>
    <col min="3" max="3" width="14.85546875" hidden="1" customWidth="1"/>
    <col min="4" max="4" width="8.5703125" hidden="1" customWidth="1"/>
    <col min="5" max="5" width="17" hidden="1" customWidth="1"/>
    <col min="6" max="7" width="18.28515625" hidden="1" customWidth="1"/>
    <col min="8" max="8" width="18.5703125" customWidth="1"/>
    <col min="9" max="9" width="9.85546875" hidden="1" customWidth="1"/>
    <col min="10" max="10" width="11.5703125" hidden="1" customWidth="1"/>
    <col min="11" max="14" width="0" hidden="1" customWidth="1"/>
    <col min="15" max="15" width="10.28515625" hidden="1" customWidth="1"/>
    <col min="16" max="16" width="10.85546875" style="19" customWidth="1"/>
    <col min="17" max="17" width="0" hidden="1" customWidth="1"/>
    <col min="18" max="18" width="32.140625" bestFit="1" customWidth="1"/>
  </cols>
  <sheetData>
    <row r="1" spans="1:18" ht="21" thickBot="1" x14ac:dyDescent="0.3">
      <c r="A1" s="26"/>
      <c r="B1" s="3"/>
      <c r="C1" s="3"/>
      <c r="D1" s="3"/>
      <c r="E1" s="3"/>
      <c r="F1" s="3"/>
      <c r="G1" s="3"/>
      <c r="H1" s="1"/>
      <c r="I1" s="4"/>
      <c r="J1" s="5"/>
      <c r="K1" s="3"/>
      <c r="L1" s="6"/>
      <c r="M1" s="6"/>
      <c r="N1" s="6"/>
      <c r="O1" s="7"/>
      <c r="P1" s="24"/>
      <c r="Q1" s="8"/>
      <c r="R1" s="2"/>
    </row>
    <row r="2" spans="1:18" s="14" customFormat="1" x14ac:dyDescent="0.3">
      <c r="A2" s="60" t="s">
        <v>33</v>
      </c>
      <c r="B2" s="58" t="s">
        <v>2</v>
      </c>
      <c r="C2" s="58" t="s">
        <v>4</v>
      </c>
      <c r="D2" s="58" t="s">
        <v>1</v>
      </c>
      <c r="E2" s="58" t="s">
        <v>5</v>
      </c>
      <c r="F2" s="58" t="s">
        <v>3</v>
      </c>
      <c r="G2" s="58" t="s">
        <v>39</v>
      </c>
      <c r="H2" s="58" t="s">
        <v>18</v>
      </c>
      <c r="I2" s="64" t="s">
        <v>6</v>
      </c>
      <c r="J2" s="66" t="s">
        <v>7</v>
      </c>
      <c r="K2" s="68" t="s">
        <v>8</v>
      </c>
      <c r="L2" s="68"/>
      <c r="M2" s="68"/>
      <c r="N2" s="68"/>
      <c r="O2" s="68"/>
      <c r="P2" s="68"/>
      <c r="Q2" s="69" t="s">
        <v>0</v>
      </c>
      <c r="R2" s="62" t="s">
        <v>9</v>
      </c>
    </row>
    <row r="3" spans="1:18" s="14" customFormat="1" ht="21.75" customHeight="1" x14ac:dyDescent="0.3">
      <c r="A3" s="61"/>
      <c r="B3" s="59"/>
      <c r="C3" s="59"/>
      <c r="D3" s="59"/>
      <c r="E3" s="59"/>
      <c r="F3" s="59"/>
      <c r="G3" s="59"/>
      <c r="H3" s="59"/>
      <c r="I3" s="65"/>
      <c r="J3" s="67"/>
      <c r="K3" s="12">
        <v>1</v>
      </c>
      <c r="L3" s="12">
        <v>2</v>
      </c>
      <c r="M3" s="12">
        <v>3</v>
      </c>
      <c r="N3" s="12">
        <v>4</v>
      </c>
      <c r="O3" s="12" t="s">
        <v>10</v>
      </c>
      <c r="P3" s="13" t="s">
        <v>7</v>
      </c>
      <c r="Q3" s="70"/>
      <c r="R3" s="63"/>
    </row>
    <row r="4" spans="1:18" s="14" customFormat="1" ht="18" customHeight="1" x14ac:dyDescent="0.3">
      <c r="A4" s="9"/>
      <c r="B4" s="28" t="s">
        <v>34</v>
      </c>
      <c r="C4" s="35">
        <v>39241</v>
      </c>
      <c r="D4" s="28">
        <v>67.5</v>
      </c>
      <c r="E4" s="10" t="s">
        <v>12</v>
      </c>
      <c r="F4" s="28" t="s">
        <v>20</v>
      </c>
      <c r="G4" s="28" t="s">
        <v>20</v>
      </c>
      <c r="H4" s="28" t="s">
        <v>19</v>
      </c>
      <c r="I4" s="41">
        <v>63</v>
      </c>
      <c r="J4" s="42">
        <v>0.77410000000000001</v>
      </c>
      <c r="K4" s="44">
        <v>97.5</v>
      </c>
      <c r="L4" s="43">
        <v>105</v>
      </c>
      <c r="M4" s="43">
        <v>105</v>
      </c>
      <c r="N4" s="44"/>
      <c r="O4" s="44">
        <v>97.5</v>
      </c>
      <c r="P4" s="25">
        <f>J4*O4</f>
        <v>75.47475</v>
      </c>
      <c r="Q4" s="34">
        <v>1</v>
      </c>
      <c r="R4" s="34"/>
    </row>
    <row r="5" spans="1:18" s="14" customFormat="1" ht="18" customHeight="1" x14ac:dyDescent="0.3">
      <c r="A5" s="9"/>
      <c r="B5" s="11" t="s">
        <v>26</v>
      </c>
      <c r="C5" s="15">
        <v>35497</v>
      </c>
      <c r="D5" s="11">
        <v>75</v>
      </c>
      <c r="E5" s="10" t="s">
        <v>12</v>
      </c>
      <c r="F5" s="11" t="s">
        <v>11</v>
      </c>
      <c r="G5" s="11" t="s">
        <v>11</v>
      </c>
      <c r="H5" s="11" t="s">
        <v>19</v>
      </c>
      <c r="I5" s="32">
        <v>74</v>
      </c>
      <c r="J5" s="30">
        <v>0.67159999999999997</v>
      </c>
      <c r="K5" s="9">
        <v>110</v>
      </c>
      <c r="L5" s="9">
        <v>115</v>
      </c>
      <c r="M5" s="9">
        <v>120</v>
      </c>
      <c r="N5" s="9"/>
      <c r="O5" s="9">
        <v>120</v>
      </c>
      <c r="P5" s="25">
        <f>J5*O5</f>
        <v>80.591999999999999</v>
      </c>
      <c r="Q5" s="34">
        <v>1</v>
      </c>
      <c r="R5" s="34">
        <v>2</v>
      </c>
    </row>
    <row r="6" spans="1:18" s="14" customFormat="1" ht="18" customHeight="1" x14ac:dyDescent="0.3">
      <c r="A6" s="9"/>
      <c r="B6" s="11" t="s">
        <v>22</v>
      </c>
      <c r="C6" s="15">
        <v>25988</v>
      </c>
      <c r="D6" s="11">
        <v>82.5</v>
      </c>
      <c r="E6" s="10" t="s">
        <v>12</v>
      </c>
      <c r="F6" s="11" t="s">
        <v>11</v>
      </c>
      <c r="G6" s="11" t="s">
        <v>11</v>
      </c>
      <c r="H6" s="11" t="s">
        <v>19</v>
      </c>
      <c r="I6" s="33">
        <v>81</v>
      </c>
      <c r="J6" s="30">
        <v>0.62919999999999998</v>
      </c>
      <c r="K6" s="40">
        <v>120</v>
      </c>
      <c r="L6" s="9">
        <v>120</v>
      </c>
      <c r="M6" s="40">
        <v>125</v>
      </c>
      <c r="N6" s="9"/>
      <c r="O6" s="9">
        <v>120</v>
      </c>
      <c r="P6" s="25">
        <f>J6*O6</f>
        <v>75.503999999999991</v>
      </c>
      <c r="Q6" s="34">
        <v>3</v>
      </c>
      <c r="R6" s="34">
        <v>3</v>
      </c>
    </row>
    <row r="7" spans="1:18" s="14" customFormat="1" x14ac:dyDescent="0.3">
      <c r="A7" s="9"/>
      <c r="B7" s="11" t="s">
        <v>43</v>
      </c>
      <c r="C7" s="15">
        <v>31678</v>
      </c>
      <c r="D7" s="11">
        <v>82.5</v>
      </c>
      <c r="E7" s="10" t="s">
        <v>12</v>
      </c>
      <c r="F7" s="11" t="s">
        <v>11</v>
      </c>
      <c r="G7" s="11" t="s">
        <v>11</v>
      </c>
      <c r="H7" s="11" t="s">
        <v>19</v>
      </c>
      <c r="I7" s="33">
        <v>80.3</v>
      </c>
      <c r="J7" s="30">
        <v>0.63119999999999998</v>
      </c>
      <c r="K7" s="40">
        <v>137.5</v>
      </c>
      <c r="L7" s="40">
        <v>140</v>
      </c>
      <c r="M7" s="9" t="s">
        <v>44</v>
      </c>
      <c r="N7" s="9"/>
      <c r="O7" s="9">
        <v>0</v>
      </c>
      <c r="P7" s="25">
        <f t="shared" ref="P7:P8" si="0">J7*O7</f>
        <v>0</v>
      </c>
      <c r="Q7" s="34"/>
      <c r="R7" s="34"/>
    </row>
    <row r="8" spans="1:18" s="14" customFormat="1" x14ac:dyDescent="0.3">
      <c r="A8" s="9"/>
      <c r="B8" s="11" t="s">
        <v>35</v>
      </c>
      <c r="C8" s="15">
        <v>34885</v>
      </c>
      <c r="D8" s="11">
        <v>82.5</v>
      </c>
      <c r="E8" s="10" t="s">
        <v>12</v>
      </c>
      <c r="F8" s="11" t="s">
        <v>20</v>
      </c>
      <c r="G8" s="11" t="s">
        <v>20</v>
      </c>
      <c r="H8" s="11" t="s">
        <v>19</v>
      </c>
      <c r="I8" s="32">
        <v>82.5</v>
      </c>
      <c r="J8" s="30">
        <v>0.61929999999999996</v>
      </c>
      <c r="K8" s="40">
        <v>140</v>
      </c>
      <c r="L8" s="40">
        <v>145</v>
      </c>
      <c r="M8" s="9">
        <v>145</v>
      </c>
      <c r="N8" s="9"/>
      <c r="O8" s="9">
        <v>145</v>
      </c>
      <c r="P8" s="25">
        <f t="shared" si="0"/>
        <v>89.79849999999999</v>
      </c>
      <c r="Q8" s="34">
        <v>1</v>
      </c>
      <c r="R8" s="34">
        <v>1</v>
      </c>
    </row>
    <row r="9" spans="1:18" s="14" customFormat="1" x14ac:dyDescent="0.3">
      <c r="A9" s="9"/>
      <c r="B9" s="11" t="s">
        <v>24</v>
      </c>
      <c r="C9" s="15">
        <v>36900</v>
      </c>
      <c r="D9" s="11">
        <v>82.5</v>
      </c>
      <c r="E9" s="10" t="s">
        <v>12</v>
      </c>
      <c r="F9" s="11" t="s">
        <v>11</v>
      </c>
      <c r="G9" s="11" t="s">
        <v>11</v>
      </c>
      <c r="H9" s="11" t="s">
        <v>19</v>
      </c>
      <c r="I9" s="32">
        <v>80.7</v>
      </c>
      <c r="J9" s="30">
        <v>0.629</v>
      </c>
      <c r="K9" s="9">
        <v>115</v>
      </c>
      <c r="L9" s="9">
        <v>120</v>
      </c>
      <c r="M9" s="40">
        <v>125</v>
      </c>
      <c r="N9" s="9"/>
      <c r="O9" s="9">
        <v>120</v>
      </c>
      <c r="P9" s="25">
        <f>J9*O9</f>
        <v>75.48</v>
      </c>
      <c r="Q9" s="34">
        <v>2</v>
      </c>
      <c r="R9" s="34"/>
    </row>
    <row r="10" spans="1:18" s="14" customFormat="1" x14ac:dyDescent="0.3">
      <c r="A10" s="9">
        <v>1</v>
      </c>
      <c r="B10" s="11" t="s">
        <v>30</v>
      </c>
      <c r="C10" s="15">
        <v>37451</v>
      </c>
      <c r="D10" s="11">
        <v>100</v>
      </c>
      <c r="E10" s="10" t="s">
        <v>12</v>
      </c>
      <c r="F10" s="11" t="s">
        <v>11</v>
      </c>
      <c r="G10" s="11" t="s">
        <v>11</v>
      </c>
      <c r="H10" s="11" t="s">
        <v>19</v>
      </c>
      <c r="I10" s="32" t="s">
        <v>42</v>
      </c>
      <c r="J10" s="30">
        <v>0.55989999999999995</v>
      </c>
      <c r="K10" s="9">
        <v>110</v>
      </c>
      <c r="L10" s="9">
        <v>120</v>
      </c>
      <c r="M10" s="40">
        <v>122.5</v>
      </c>
      <c r="N10" s="9"/>
      <c r="O10" s="9">
        <v>120</v>
      </c>
      <c r="P10" s="25">
        <f t="shared" ref="P10:P12" si="1">J10*O10</f>
        <v>67.187999999999988</v>
      </c>
      <c r="Q10" s="34">
        <v>2</v>
      </c>
      <c r="R10" s="34"/>
    </row>
    <row r="11" spans="1:18" s="14" customFormat="1" x14ac:dyDescent="0.3">
      <c r="A11" s="9">
        <v>2</v>
      </c>
      <c r="B11" s="11" t="s">
        <v>23</v>
      </c>
      <c r="C11" s="15">
        <v>33061</v>
      </c>
      <c r="D11" s="11">
        <v>100</v>
      </c>
      <c r="E11" s="10" t="s">
        <v>12</v>
      </c>
      <c r="F11" s="11" t="s">
        <v>20</v>
      </c>
      <c r="G11" s="11" t="s">
        <v>20</v>
      </c>
      <c r="H11" s="11" t="s">
        <v>19</v>
      </c>
      <c r="I11" s="32">
        <v>100</v>
      </c>
      <c r="J11" s="30">
        <v>0.55400000000000005</v>
      </c>
      <c r="K11" s="9">
        <v>125</v>
      </c>
      <c r="L11" s="9">
        <v>135</v>
      </c>
      <c r="M11" s="40">
        <v>142.5</v>
      </c>
      <c r="N11" s="9"/>
      <c r="O11" s="9">
        <v>135</v>
      </c>
      <c r="P11" s="25">
        <f t="shared" si="1"/>
        <v>74.790000000000006</v>
      </c>
      <c r="Q11" s="34">
        <v>1</v>
      </c>
      <c r="R11" s="34"/>
    </row>
    <row r="12" spans="1:18" s="14" customFormat="1" x14ac:dyDescent="0.3">
      <c r="A12" s="9">
        <v>6</v>
      </c>
      <c r="B12" s="11" t="s">
        <v>36</v>
      </c>
      <c r="C12" s="15">
        <v>34928</v>
      </c>
      <c r="D12" s="11">
        <v>110</v>
      </c>
      <c r="E12" s="10" t="s">
        <v>12</v>
      </c>
      <c r="F12" s="11" t="s">
        <v>20</v>
      </c>
      <c r="G12" s="11" t="s">
        <v>20</v>
      </c>
      <c r="H12" s="11" t="s">
        <v>19</v>
      </c>
      <c r="I12" s="32">
        <v>109.4</v>
      </c>
      <c r="J12" s="30">
        <v>0.53720000000000001</v>
      </c>
      <c r="K12" s="9">
        <v>85</v>
      </c>
      <c r="L12" s="40">
        <v>90</v>
      </c>
      <c r="M12" s="40">
        <v>90</v>
      </c>
      <c r="N12" s="9"/>
      <c r="O12" s="9">
        <v>85</v>
      </c>
      <c r="P12" s="25">
        <f t="shared" si="1"/>
        <v>45.661999999999999</v>
      </c>
      <c r="Q12" s="34">
        <v>1</v>
      </c>
      <c r="R12" s="34"/>
    </row>
    <row r="13" spans="1:18" s="14" customFormat="1" x14ac:dyDescent="0.3">
      <c r="A13" s="9"/>
      <c r="B13" s="11"/>
      <c r="C13" s="15"/>
      <c r="D13" s="11"/>
      <c r="E13" s="10"/>
      <c r="F13" s="11"/>
      <c r="G13" s="11"/>
      <c r="H13" s="11"/>
      <c r="I13" s="32"/>
      <c r="J13" s="30"/>
      <c r="K13" s="9"/>
      <c r="L13" s="40"/>
      <c r="M13" s="40"/>
      <c r="N13" s="9"/>
      <c r="O13" s="9"/>
      <c r="P13" s="25"/>
      <c r="Q13" s="34"/>
      <c r="R13" s="34"/>
    </row>
    <row r="14" spans="1:18" s="14" customFormat="1" x14ac:dyDescent="0.3">
      <c r="A14" s="9">
        <v>5</v>
      </c>
      <c r="B14" s="11" t="s">
        <v>31</v>
      </c>
      <c r="C14" s="15">
        <v>33752</v>
      </c>
      <c r="D14" s="11">
        <v>100</v>
      </c>
      <c r="E14" s="10" t="s">
        <v>12</v>
      </c>
      <c r="F14" s="11" t="s">
        <v>32</v>
      </c>
      <c r="G14" s="11" t="s">
        <v>40</v>
      </c>
      <c r="H14" s="11" t="s">
        <v>21</v>
      </c>
      <c r="I14" s="32">
        <v>98</v>
      </c>
      <c r="J14" s="30">
        <v>0.55910000000000004</v>
      </c>
      <c r="K14" s="9">
        <v>220</v>
      </c>
      <c r="L14" s="9">
        <v>227.5</v>
      </c>
      <c r="M14" s="9">
        <v>235</v>
      </c>
      <c r="N14" s="9"/>
      <c r="O14" s="9">
        <v>235</v>
      </c>
      <c r="P14" s="25">
        <f>J14*O14</f>
        <v>131.38850000000002</v>
      </c>
      <c r="Q14" s="34">
        <v>1</v>
      </c>
      <c r="R14" s="34">
        <v>1</v>
      </c>
    </row>
    <row r="15" spans="1:18" s="14" customFormat="1" ht="21.75" customHeight="1" x14ac:dyDescent="0.3">
      <c r="A15" s="9">
        <v>9</v>
      </c>
      <c r="B15" s="11" t="s">
        <v>28</v>
      </c>
      <c r="C15" s="15">
        <v>34391</v>
      </c>
      <c r="D15" s="11">
        <v>100</v>
      </c>
      <c r="E15" s="10" t="s">
        <v>12</v>
      </c>
      <c r="F15" s="11" t="s">
        <v>29</v>
      </c>
      <c r="G15" s="11" t="s">
        <v>29</v>
      </c>
      <c r="H15" s="11" t="s">
        <v>21</v>
      </c>
      <c r="I15" s="32">
        <v>98.4</v>
      </c>
      <c r="J15" s="30">
        <v>0.55810000000000004</v>
      </c>
      <c r="K15" s="9">
        <v>130</v>
      </c>
      <c r="L15" s="9">
        <v>140</v>
      </c>
      <c r="M15" s="40">
        <v>150</v>
      </c>
      <c r="N15" s="9"/>
      <c r="O15" s="9">
        <v>140</v>
      </c>
      <c r="P15" s="25">
        <f>J15*O15</f>
        <v>78.134</v>
      </c>
      <c r="Q15" s="34">
        <v>2</v>
      </c>
      <c r="R15" s="34"/>
    </row>
    <row r="16" spans="1:18" s="14" customFormat="1" x14ac:dyDescent="0.3">
      <c r="A16" s="9">
        <v>7</v>
      </c>
      <c r="B16" s="9" t="s">
        <v>37</v>
      </c>
      <c r="C16" s="15">
        <v>33136</v>
      </c>
      <c r="D16" s="11">
        <v>110</v>
      </c>
      <c r="E16" s="10" t="s">
        <v>12</v>
      </c>
      <c r="F16" s="11" t="s">
        <v>38</v>
      </c>
      <c r="G16" s="11" t="s">
        <v>38</v>
      </c>
      <c r="H16" s="11" t="s">
        <v>21</v>
      </c>
      <c r="I16" s="32">
        <v>110</v>
      </c>
      <c r="J16" s="30">
        <v>0.53649999999999998</v>
      </c>
      <c r="K16" s="9">
        <v>200</v>
      </c>
      <c r="L16" s="40">
        <v>210</v>
      </c>
      <c r="M16" s="9">
        <v>210</v>
      </c>
      <c r="N16" s="9"/>
      <c r="O16" s="9">
        <v>210</v>
      </c>
      <c r="P16" s="25">
        <f>J16*O16</f>
        <v>112.66499999999999</v>
      </c>
      <c r="Q16" s="34">
        <v>1</v>
      </c>
      <c r="R16" s="34">
        <v>2</v>
      </c>
    </row>
    <row r="17" spans="1:18" s="14" customFormat="1" x14ac:dyDescent="0.3">
      <c r="A17" s="9">
        <v>6</v>
      </c>
      <c r="B17" s="9" t="s">
        <v>46</v>
      </c>
      <c r="C17" s="15">
        <v>34125</v>
      </c>
      <c r="D17" s="11">
        <v>110</v>
      </c>
      <c r="E17" s="10" t="s">
        <v>12</v>
      </c>
      <c r="F17" s="11" t="s">
        <v>20</v>
      </c>
      <c r="G17" s="11" t="s">
        <v>41</v>
      </c>
      <c r="H17" s="11" t="s">
        <v>21</v>
      </c>
      <c r="I17" s="32">
        <v>110</v>
      </c>
      <c r="J17" s="30">
        <v>0.53649999999999998</v>
      </c>
      <c r="K17" s="9">
        <v>187.5</v>
      </c>
      <c r="L17" s="9">
        <v>195</v>
      </c>
      <c r="M17" s="9">
        <v>202.5</v>
      </c>
      <c r="N17" s="9"/>
      <c r="O17" s="9">
        <v>202.5</v>
      </c>
      <c r="P17" s="25">
        <f>J17*O17</f>
        <v>108.64125</v>
      </c>
      <c r="Q17" s="34">
        <v>2</v>
      </c>
      <c r="R17" s="34">
        <v>3</v>
      </c>
    </row>
    <row r="18" spans="1:18" s="14" customFormat="1" x14ac:dyDescent="0.3">
      <c r="A18" s="9">
        <v>8</v>
      </c>
      <c r="B18" s="11" t="s">
        <v>27</v>
      </c>
      <c r="C18" s="15">
        <v>32844</v>
      </c>
      <c r="D18" s="11">
        <v>140</v>
      </c>
      <c r="E18" s="10" t="s">
        <v>12</v>
      </c>
      <c r="F18" s="11" t="s">
        <v>32</v>
      </c>
      <c r="G18" s="11" t="s">
        <v>32</v>
      </c>
      <c r="H18" s="11" t="s">
        <v>21</v>
      </c>
      <c r="I18" s="32">
        <v>133.69999999999999</v>
      </c>
      <c r="J18" s="30">
        <v>0.51060000000000005</v>
      </c>
      <c r="K18" s="9">
        <v>150</v>
      </c>
      <c r="L18" s="9">
        <v>160</v>
      </c>
      <c r="M18" s="40">
        <v>167.5</v>
      </c>
      <c r="N18" s="9"/>
      <c r="O18" s="9">
        <v>160</v>
      </c>
      <c r="P18" s="25">
        <f>J18*O18</f>
        <v>81.696000000000012</v>
      </c>
      <c r="Q18" s="34">
        <v>1</v>
      </c>
      <c r="R18" s="34"/>
    </row>
  </sheetData>
  <mergeCells count="13">
    <mergeCell ref="R2:R3"/>
    <mergeCell ref="G2:G3"/>
    <mergeCell ref="H2:H3"/>
    <mergeCell ref="I2:I3"/>
    <mergeCell ref="J2:J3"/>
    <mergeCell ref="K2:P2"/>
    <mergeCell ref="Q2:Q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workbookViewId="0">
      <pane ySplit="3" topLeftCell="A4" activePane="bottomLeft" state="frozen"/>
      <selection pane="bottomLeft" activeCell="K15" sqref="K15"/>
    </sheetView>
  </sheetViews>
  <sheetFormatPr defaultRowHeight="15" x14ac:dyDescent="0.25"/>
  <cols>
    <col min="2" max="2" width="46.140625" customWidth="1"/>
    <col min="3" max="3" width="7.7109375" customWidth="1"/>
    <col min="4" max="4" width="4.7109375" customWidth="1"/>
    <col min="5" max="5" width="6.140625" customWidth="1"/>
    <col min="6" max="6" width="1.42578125" customWidth="1"/>
    <col min="7" max="7" width="2.140625" customWidth="1"/>
    <col min="8" max="8" width="1.28515625" customWidth="1"/>
    <col min="9" max="9" width="14" customWidth="1"/>
    <col min="10" max="10" width="13.140625" customWidth="1"/>
    <col min="11" max="11" width="13.42578125" customWidth="1"/>
    <col min="12" max="12" width="11.7109375" customWidth="1"/>
    <col min="13" max="13" width="17.42578125" customWidth="1"/>
    <col min="14" max="14" width="14.42578125" customWidth="1"/>
  </cols>
  <sheetData>
    <row r="1" spans="1:14" ht="19.5" thickBot="1" x14ac:dyDescent="0.3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72" t="s">
        <v>33</v>
      </c>
      <c r="B2" s="72" t="s">
        <v>2</v>
      </c>
      <c r="C2" s="72" t="s">
        <v>4</v>
      </c>
      <c r="D2" s="72" t="s">
        <v>1</v>
      </c>
      <c r="E2" s="72" t="s">
        <v>5</v>
      </c>
      <c r="F2" s="72" t="s">
        <v>3</v>
      </c>
      <c r="G2" s="72" t="s">
        <v>39</v>
      </c>
      <c r="H2" s="77" t="s">
        <v>18</v>
      </c>
      <c r="I2" s="72" t="s">
        <v>17</v>
      </c>
      <c r="J2" s="74" t="s">
        <v>8</v>
      </c>
      <c r="K2" s="74"/>
      <c r="L2" s="74"/>
      <c r="M2" s="74"/>
      <c r="N2" s="75" t="s">
        <v>9</v>
      </c>
    </row>
    <row r="3" spans="1:14" ht="15.75" x14ac:dyDescent="0.25">
      <c r="A3" s="73"/>
      <c r="B3" s="73"/>
      <c r="C3" s="73"/>
      <c r="D3" s="73"/>
      <c r="E3" s="73"/>
      <c r="F3" s="73"/>
      <c r="G3" s="73"/>
      <c r="H3" s="78"/>
      <c r="I3" s="73"/>
      <c r="J3" s="21" t="s">
        <v>13</v>
      </c>
      <c r="K3" s="21" t="s">
        <v>14</v>
      </c>
      <c r="L3" s="21" t="s">
        <v>15</v>
      </c>
      <c r="M3" s="22" t="s">
        <v>16</v>
      </c>
      <c r="N3" s="76"/>
    </row>
    <row r="4" spans="1:14" ht="18.75" x14ac:dyDescent="0.25">
      <c r="A4" s="20"/>
      <c r="C4" s="20"/>
      <c r="D4" s="20"/>
      <c r="E4" s="20"/>
      <c r="F4" s="20"/>
      <c r="G4" s="20"/>
      <c r="H4" s="23"/>
      <c r="J4" s="12"/>
      <c r="K4" s="12"/>
      <c r="L4" s="12"/>
      <c r="M4" s="13"/>
      <c r="N4" s="16"/>
    </row>
    <row r="5" spans="1:14" ht="18.75" x14ac:dyDescent="0.3">
      <c r="A5" s="45">
        <v>1</v>
      </c>
      <c r="B5" s="28" t="s">
        <v>50</v>
      </c>
      <c r="C5" s="15"/>
      <c r="D5" s="11"/>
      <c r="E5" s="10"/>
      <c r="F5" s="11"/>
      <c r="G5" s="11"/>
      <c r="H5" s="11"/>
      <c r="I5" s="41">
        <v>78.8</v>
      </c>
      <c r="J5" s="11">
        <v>55</v>
      </c>
      <c r="K5" s="17">
        <v>24</v>
      </c>
      <c r="L5" s="9">
        <f>J5*K5</f>
        <v>1320</v>
      </c>
      <c r="M5" s="46">
        <f>J5*K5/I6</f>
        <v>16.730038022813687</v>
      </c>
      <c r="N5" s="17"/>
    </row>
    <row r="6" spans="1:14" ht="18.75" x14ac:dyDescent="0.3">
      <c r="A6" s="45">
        <v>2</v>
      </c>
      <c r="B6" s="28" t="s">
        <v>51</v>
      </c>
      <c r="C6" s="15"/>
      <c r="D6" s="11"/>
      <c r="E6" s="10"/>
      <c r="F6" s="11"/>
      <c r="G6" s="11"/>
      <c r="H6" s="11"/>
      <c r="I6" s="41">
        <v>78.900000000000006</v>
      </c>
      <c r="J6" s="11">
        <v>55</v>
      </c>
      <c r="K6" s="9">
        <v>24</v>
      </c>
      <c r="L6" s="9">
        <f t="shared" ref="L6:L10" si="0">J6*K6</f>
        <v>1320</v>
      </c>
      <c r="M6" s="46">
        <f t="shared" ref="M6:M11" si="1">J6*K6/I7</f>
        <v>16.256157635467979</v>
      </c>
      <c r="N6" s="17"/>
    </row>
    <row r="7" spans="1:14" ht="18.75" x14ac:dyDescent="0.3">
      <c r="A7" s="45">
        <v>3</v>
      </c>
      <c r="B7" s="28" t="s">
        <v>49</v>
      </c>
      <c r="C7" s="15"/>
      <c r="D7" s="11"/>
      <c r="E7" s="10"/>
      <c r="F7" s="11"/>
      <c r="G7" s="11"/>
      <c r="H7" s="11"/>
      <c r="I7" s="41">
        <v>81.2</v>
      </c>
      <c r="J7" s="11">
        <v>55</v>
      </c>
      <c r="K7" s="17">
        <v>29</v>
      </c>
      <c r="L7" s="9">
        <f t="shared" si="0"/>
        <v>1595</v>
      </c>
      <c r="M7" s="46">
        <f t="shared" si="1"/>
        <v>18.764705882352942</v>
      </c>
      <c r="N7" s="17"/>
    </row>
    <row r="8" spans="1:14" ht="18.75" x14ac:dyDescent="0.3">
      <c r="A8" s="45">
        <v>4</v>
      </c>
      <c r="B8" s="28" t="s">
        <v>48</v>
      </c>
      <c r="C8" s="15"/>
      <c r="D8" s="11"/>
      <c r="E8" s="10"/>
      <c r="F8" s="11"/>
      <c r="G8" s="11"/>
      <c r="H8" s="11"/>
      <c r="I8" s="41">
        <v>85</v>
      </c>
      <c r="J8" s="11">
        <v>55</v>
      </c>
      <c r="K8" s="17">
        <v>41</v>
      </c>
      <c r="L8" s="9">
        <f t="shared" si="0"/>
        <v>2255</v>
      </c>
      <c r="M8" s="46">
        <f t="shared" si="1"/>
        <v>25.771428571428572</v>
      </c>
      <c r="N8" s="17">
        <v>3</v>
      </c>
    </row>
    <row r="9" spans="1:14" ht="18.75" x14ac:dyDescent="0.3">
      <c r="A9" s="45">
        <v>5</v>
      </c>
      <c r="B9" s="11" t="s">
        <v>54</v>
      </c>
      <c r="C9" s="15"/>
      <c r="D9" s="11"/>
      <c r="E9" s="10"/>
      <c r="F9" s="11"/>
      <c r="G9" s="11"/>
      <c r="H9" s="11"/>
      <c r="I9" s="32">
        <v>87.5</v>
      </c>
      <c r="J9" s="11">
        <v>55</v>
      </c>
      <c r="K9" s="17">
        <v>55</v>
      </c>
      <c r="L9" s="9">
        <f t="shared" si="0"/>
        <v>3025</v>
      </c>
      <c r="M9" s="46">
        <f t="shared" si="1"/>
        <v>31.314699792960663</v>
      </c>
      <c r="N9" s="17">
        <v>2</v>
      </c>
    </row>
    <row r="10" spans="1:14" ht="18.75" x14ac:dyDescent="0.3">
      <c r="A10" s="45">
        <v>6</v>
      </c>
      <c r="B10" s="11" t="s">
        <v>56</v>
      </c>
      <c r="C10" s="15"/>
      <c r="D10" s="11"/>
      <c r="E10" s="10"/>
      <c r="F10" s="11"/>
      <c r="G10" s="11"/>
      <c r="H10" s="11"/>
      <c r="I10" s="32">
        <v>96.6</v>
      </c>
      <c r="J10" s="11">
        <v>55</v>
      </c>
      <c r="K10" s="17">
        <v>61</v>
      </c>
      <c r="L10" s="9">
        <f t="shared" si="0"/>
        <v>3355</v>
      </c>
      <c r="M10" s="46">
        <f t="shared" si="1"/>
        <v>33.650952858575728</v>
      </c>
      <c r="N10" s="17">
        <v>1</v>
      </c>
    </row>
    <row r="11" spans="1:14" ht="18.75" x14ac:dyDescent="0.3">
      <c r="A11" s="45">
        <v>7</v>
      </c>
      <c r="B11" s="28" t="s">
        <v>47</v>
      </c>
      <c r="C11" s="15"/>
      <c r="D11" s="11"/>
      <c r="E11" s="10"/>
      <c r="F11" s="11"/>
      <c r="G11" s="11"/>
      <c r="H11" s="11"/>
      <c r="I11" s="41">
        <v>99.7</v>
      </c>
      <c r="J11" s="11">
        <v>55</v>
      </c>
      <c r="K11" s="17">
        <v>38</v>
      </c>
      <c r="L11" s="9">
        <f t="shared" ref="L11" si="2">J11*K11</f>
        <v>2090</v>
      </c>
      <c r="M11" s="46">
        <f t="shared" si="1"/>
        <v>21.635610766045549</v>
      </c>
      <c r="N11" s="17"/>
    </row>
    <row r="12" spans="1:14" ht="18.75" x14ac:dyDescent="0.3">
      <c r="A12" s="50">
        <v>8</v>
      </c>
      <c r="B12" s="51" t="s">
        <v>56</v>
      </c>
      <c r="C12" s="52"/>
      <c r="D12" s="51"/>
      <c r="E12" s="53"/>
      <c r="F12" s="51"/>
      <c r="G12" s="51"/>
      <c r="H12" s="51"/>
      <c r="I12" s="54">
        <v>96.6</v>
      </c>
      <c r="J12" s="51">
        <v>55</v>
      </c>
      <c r="K12" s="55"/>
      <c r="L12" s="56">
        <f t="shared" ref="L12" si="3">J12*K12</f>
        <v>0</v>
      </c>
      <c r="M12" s="57" t="e">
        <f t="shared" ref="M12" si="4">J12*K12/I13</f>
        <v>#DIV/0!</v>
      </c>
      <c r="N12" s="55"/>
    </row>
  </sheetData>
  <sortState xmlns:xlrd2="http://schemas.microsoft.com/office/spreadsheetml/2017/richdata2" ref="B5:I11">
    <sortCondition ref="I5:I11"/>
  </sortState>
  <mergeCells count="12">
    <mergeCell ref="A1:N1"/>
    <mergeCell ref="A2:A3"/>
    <mergeCell ref="J2:M2"/>
    <mergeCell ref="N2:N3"/>
    <mergeCell ref="B2:B3"/>
    <mergeCell ref="C2:C3"/>
    <mergeCell ref="D2:D3"/>
    <mergeCell ref="E2:E3"/>
    <mergeCell ref="F2:F3"/>
    <mergeCell ref="I2:I3"/>
    <mergeCell ref="H2:H3"/>
    <mergeCell ref="G2:G3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7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8.75" x14ac:dyDescent="0.3"/>
  <cols>
    <col min="1" max="1" width="8" style="19" customWidth="1"/>
    <col min="2" max="2" width="51" customWidth="1"/>
    <col min="3" max="3" width="5" customWidth="1"/>
    <col min="4" max="4" width="8" customWidth="1"/>
    <col min="5" max="5" width="4.85546875" customWidth="1"/>
    <col min="6" max="6" width="5.85546875" customWidth="1"/>
    <col min="7" max="7" width="7.42578125" customWidth="1"/>
    <col min="8" max="8" width="5.5703125" customWidth="1"/>
    <col min="9" max="9" width="8.28515625" customWidth="1"/>
    <col min="10" max="10" width="9.85546875" customWidth="1"/>
    <col min="12" max="12" width="12" bestFit="1" customWidth="1"/>
    <col min="14" max="14" width="7.28515625" customWidth="1"/>
    <col min="15" max="15" width="10.28515625" customWidth="1"/>
    <col min="16" max="16" width="15.5703125" style="19" bestFit="1" customWidth="1"/>
  </cols>
  <sheetData>
    <row r="1" spans="1:19" ht="21" customHeight="1" thickBot="1" x14ac:dyDescent="0.3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9" s="14" customFormat="1" ht="18.75" customHeight="1" x14ac:dyDescent="0.3">
      <c r="A2" s="60" t="s">
        <v>33</v>
      </c>
      <c r="B2" s="58" t="s">
        <v>2</v>
      </c>
      <c r="C2" s="58" t="s">
        <v>4</v>
      </c>
      <c r="D2" s="58" t="s">
        <v>1</v>
      </c>
      <c r="E2" s="58" t="s">
        <v>5</v>
      </c>
      <c r="F2" s="58" t="s">
        <v>3</v>
      </c>
      <c r="G2" s="58" t="s">
        <v>39</v>
      </c>
      <c r="H2" s="58" t="s">
        <v>18</v>
      </c>
      <c r="I2" s="58" t="s">
        <v>6</v>
      </c>
      <c r="J2" s="66" t="s">
        <v>7</v>
      </c>
      <c r="K2" s="68" t="s">
        <v>25</v>
      </c>
      <c r="L2" s="68"/>
      <c r="M2" s="68"/>
      <c r="N2" s="68"/>
      <c r="O2" s="68"/>
      <c r="P2" s="68"/>
      <c r="Q2" s="69" t="s">
        <v>0</v>
      </c>
    </row>
    <row r="3" spans="1:19" s="14" customFormat="1" ht="21.75" customHeight="1" x14ac:dyDescent="0.3">
      <c r="A3" s="61"/>
      <c r="B3" s="59"/>
      <c r="C3" s="59"/>
      <c r="D3" s="59"/>
      <c r="E3" s="59"/>
      <c r="F3" s="59"/>
      <c r="G3" s="59"/>
      <c r="H3" s="59"/>
      <c r="I3" s="59"/>
      <c r="J3" s="67"/>
      <c r="K3" s="12">
        <v>1</v>
      </c>
      <c r="L3" s="12">
        <v>2</v>
      </c>
      <c r="M3" s="12">
        <v>3</v>
      </c>
      <c r="N3" s="12">
        <v>4</v>
      </c>
      <c r="O3" s="12" t="s">
        <v>10</v>
      </c>
      <c r="P3" s="13" t="s">
        <v>7</v>
      </c>
      <c r="Q3" s="70"/>
    </row>
    <row r="4" spans="1:19" s="14" customFormat="1" ht="21.75" customHeight="1" x14ac:dyDescent="0.3">
      <c r="A4" s="31"/>
      <c r="B4" s="16"/>
      <c r="C4" s="36"/>
      <c r="D4" s="36"/>
      <c r="E4" s="36"/>
      <c r="F4" s="36"/>
      <c r="G4" s="36"/>
      <c r="H4" s="36"/>
      <c r="I4" s="36"/>
      <c r="J4" s="37"/>
      <c r="K4" s="38"/>
      <c r="L4" s="38"/>
      <c r="M4" s="38"/>
      <c r="N4" s="38"/>
      <c r="O4" s="38"/>
      <c r="P4" s="39"/>
      <c r="Q4" s="36"/>
    </row>
    <row r="5" spans="1:19" s="14" customFormat="1" ht="21" x14ac:dyDescent="0.35">
      <c r="A5" s="9"/>
      <c r="B5" s="79" t="s">
        <v>45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9" s="29" customFormat="1" x14ac:dyDescent="0.3">
      <c r="A6" s="49">
        <v>1</v>
      </c>
      <c r="B6" s="28" t="s">
        <v>56</v>
      </c>
      <c r="C6" s="35"/>
      <c r="D6" s="28"/>
      <c r="E6" s="27"/>
      <c r="F6" s="28"/>
      <c r="G6" s="28"/>
      <c r="H6" s="28"/>
      <c r="I6" s="41">
        <v>96.6</v>
      </c>
      <c r="J6" s="42">
        <v>0.56299999999999994</v>
      </c>
      <c r="K6" s="44">
        <v>60</v>
      </c>
      <c r="L6" s="44">
        <v>65</v>
      </c>
      <c r="M6" s="44">
        <v>70</v>
      </c>
      <c r="N6" s="17"/>
      <c r="O6" s="44">
        <v>70</v>
      </c>
      <c r="P6" s="48">
        <f t="shared" ref="P6:P15" si="0">J6*O6</f>
        <v>39.409999999999997</v>
      </c>
      <c r="Q6" s="28"/>
    </row>
    <row r="7" spans="1:19" s="29" customFormat="1" x14ac:dyDescent="0.3">
      <c r="A7" s="49">
        <v>2</v>
      </c>
      <c r="B7" s="28" t="s">
        <v>49</v>
      </c>
      <c r="C7" s="35"/>
      <c r="D7" s="28"/>
      <c r="E7" s="27"/>
      <c r="F7" s="28"/>
      <c r="G7" s="28"/>
      <c r="H7" s="28"/>
      <c r="I7" s="41">
        <v>81.2</v>
      </c>
      <c r="J7" s="42">
        <v>0.62619999999999998</v>
      </c>
      <c r="K7" s="44">
        <v>45</v>
      </c>
      <c r="L7" s="44">
        <v>60</v>
      </c>
      <c r="M7" s="44">
        <v>75</v>
      </c>
      <c r="N7" s="17">
        <v>80</v>
      </c>
      <c r="O7" s="44">
        <v>75</v>
      </c>
      <c r="P7" s="48">
        <f t="shared" si="0"/>
        <v>46.964999999999996</v>
      </c>
      <c r="Q7" s="28"/>
    </row>
    <row r="8" spans="1:19" s="47" customFormat="1" ht="17.25" customHeight="1" x14ac:dyDescent="0.3">
      <c r="A8" s="49">
        <v>3</v>
      </c>
      <c r="B8" s="28" t="s">
        <v>48</v>
      </c>
      <c r="C8" s="35"/>
      <c r="D8" s="28"/>
      <c r="E8" s="27"/>
      <c r="F8" s="28"/>
      <c r="G8" s="28"/>
      <c r="H8" s="28"/>
      <c r="I8" s="41">
        <v>85</v>
      </c>
      <c r="J8" s="42">
        <v>0.6069</v>
      </c>
      <c r="K8" s="44">
        <v>67.5</v>
      </c>
      <c r="L8" s="44">
        <v>72.5</v>
      </c>
      <c r="M8" s="44">
        <v>75</v>
      </c>
      <c r="N8" s="17"/>
      <c r="O8" s="44">
        <v>75</v>
      </c>
      <c r="P8" s="48">
        <f t="shared" si="0"/>
        <v>45.517499999999998</v>
      </c>
      <c r="Q8" s="28"/>
    </row>
    <row r="9" spans="1:19" s="29" customFormat="1" ht="18.75" customHeight="1" x14ac:dyDescent="0.3">
      <c r="A9" s="49">
        <v>4</v>
      </c>
      <c r="B9" s="11" t="s">
        <v>57</v>
      </c>
      <c r="C9" s="15"/>
      <c r="D9" s="11"/>
      <c r="E9" s="10"/>
      <c r="F9" s="11"/>
      <c r="G9" s="11"/>
      <c r="H9" s="11"/>
      <c r="I9" s="32">
        <v>80.900000000000006</v>
      </c>
      <c r="J9" s="30">
        <v>0.62790000000000001</v>
      </c>
      <c r="K9" s="9">
        <v>60</v>
      </c>
      <c r="L9" s="44">
        <v>75</v>
      </c>
      <c r="M9" s="43">
        <v>77.5</v>
      </c>
      <c r="N9" s="17"/>
      <c r="O9" s="44">
        <v>75</v>
      </c>
      <c r="P9" s="48">
        <f t="shared" si="0"/>
        <v>47.092500000000001</v>
      </c>
      <c r="Q9" s="28"/>
    </row>
    <row r="10" spans="1:19" s="29" customFormat="1" x14ac:dyDescent="0.3">
      <c r="A10" s="49">
        <v>5</v>
      </c>
      <c r="B10" s="28" t="s">
        <v>51</v>
      </c>
      <c r="C10" s="35"/>
      <c r="D10" s="28"/>
      <c r="E10" s="27"/>
      <c r="F10" s="28"/>
      <c r="G10" s="28"/>
      <c r="H10" s="28"/>
      <c r="I10" s="41">
        <v>78.900000000000006</v>
      </c>
      <c r="J10" s="42">
        <v>0.63939999999999997</v>
      </c>
      <c r="K10" s="44">
        <v>60</v>
      </c>
      <c r="L10" s="44">
        <v>70</v>
      </c>
      <c r="M10" s="43">
        <v>82.5</v>
      </c>
      <c r="N10" s="44"/>
      <c r="O10" s="44">
        <v>70</v>
      </c>
      <c r="P10" s="48">
        <f t="shared" si="0"/>
        <v>44.757999999999996</v>
      </c>
      <c r="Q10" s="28"/>
    </row>
    <row r="11" spans="1:19" s="47" customFormat="1" x14ac:dyDescent="0.3">
      <c r="A11" s="49">
        <v>6</v>
      </c>
      <c r="B11" s="11" t="s">
        <v>55</v>
      </c>
      <c r="C11" s="15"/>
      <c r="D11" s="11"/>
      <c r="E11" s="10"/>
      <c r="F11" s="11"/>
      <c r="G11" s="11"/>
      <c r="H11" s="11"/>
      <c r="I11" s="32">
        <v>85</v>
      </c>
      <c r="J11" s="30">
        <v>0.6069</v>
      </c>
      <c r="K11" s="9">
        <v>70</v>
      </c>
      <c r="L11" s="9">
        <v>75</v>
      </c>
      <c r="M11" s="9">
        <v>85</v>
      </c>
      <c r="N11" s="18">
        <v>90</v>
      </c>
      <c r="O11" s="9">
        <v>85</v>
      </c>
      <c r="P11" s="48">
        <f t="shared" si="0"/>
        <v>51.586500000000001</v>
      </c>
      <c r="Q11" s="11">
        <v>2</v>
      </c>
    </row>
    <row r="12" spans="1:19" s="47" customFormat="1" ht="17.25" customHeight="1" x14ac:dyDescent="0.3">
      <c r="A12" s="49">
        <v>7</v>
      </c>
      <c r="B12" s="11" t="s">
        <v>53</v>
      </c>
      <c r="C12" s="15"/>
      <c r="D12" s="11"/>
      <c r="E12" s="10"/>
      <c r="F12" s="11"/>
      <c r="G12" s="11"/>
      <c r="H12" s="11"/>
      <c r="I12" s="32">
        <v>75</v>
      </c>
      <c r="J12" s="30">
        <v>0.60409999999999997</v>
      </c>
      <c r="K12" s="9">
        <v>75</v>
      </c>
      <c r="L12" s="9">
        <v>82.5</v>
      </c>
      <c r="M12" s="9">
        <v>87.5</v>
      </c>
      <c r="N12" s="18">
        <v>90</v>
      </c>
      <c r="O12" s="9">
        <v>87.5</v>
      </c>
      <c r="P12" s="48">
        <f t="shared" si="0"/>
        <v>52.858750000000001</v>
      </c>
      <c r="Q12" s="11">
        <v>1</v>
      </c>
    </row>
    <row r="13" spans="1:19" s="47" customFormat="1" x14ac:dyDescent="0.3">
      <c r="A13" s="49">
        <v>8</v>
      </c>
      <c r="B13" s="28" t="s">
        <v>50</v>
      </c>
      <c r="C13" s="35"/>
      <c r="D13" s="28"/>
      <c r="E13" s="27"/>
      <c r="F13" s="28"/>
      <c r="G13" s="28"/>
      <c r="H13" s="28"/>
      <c r="I13" s="41">
        <v>78.8</v>
      </c>
      <c r="J13" s="42">
        <v>0.63990000000000002</v>
      </c>
      <c r="K13" s="44">
        <v>70</v>
      </c>
      <c r="L13" s="9">
        <v>80</v>
      </c>
      <c r="M13" s="43">
        <v>90</v>
      </c>
      <c r="N13" s="18"/>
      <c r="O13" s="9">
        <v>80</v>
      </c>
      <c r="P13" s="48">
        <f t="shared" si="0"/>
        <v>51.192</v>
      </c>
      <c r="Q13" s="11">
        <v>3</v>
      </c>
    </row>
    <row r="14" spans="1:19" s="47" customFormat="1" ht="19.5" customHeight="1" x14ac:dyDescent="0.3">
      <c r="A14" s="49">
        <v>9</v>
      </c>
      <c r="B14" s="28" t="s">
        <v>47</v>
      </c>
      <c r="C14" s="35"/>
      <c r="D14" s="28"/>
      <c r="E14" s="27"/>
      <c r="F14" s="28"/>
      <c r="G14" s="28"/>
      <c r="H14" s="28"/>
      <c r="I14" s="41">
        <v>99.7</v>
      </c>
      <c r="J14" s="42">
        <v>0.55479999999999996</v>
      </c>
      <c r="K14" s="44">
        <v>75</v>
      </c>
      <c r="L14" s="9">
        <v>80</v>
      </c>
      <c r="M14" s="43">
        <v>90</v>
      </c>
      <c r="N14" s="18"/>
      <c r="O14" s="9">
        <v>80</v>
      </c>
      <c r="P14" s="48">
        <f t="shared" si="0"/>
        <v>44.384</v>
      </c>
      <c r="Q14" s="11"/>
    </row>
    <row r="15" spans="1:19" s="47" customFormat="1" x14ac:dyDescent="0.3">
      <c r="A15" s="49">
        <v>10</v>
      </c>
      <c r="B15" s="11" t="s">
        <v>52</v>
      </c>
      <c r="C15" s="15"/>
      <c r="D15" s="11"/>
      <c r="E15" s="10"/>
      <c r="F15" s="11"/>
      <c r="G15" s="11"/>
      <c r="H15" s="11"/>
      <c r="I15" s="32">
        <v>112</v>
      </c>
      <c r="J15" s="30">
        <v>0.53420000000000001</v>
      </c>
      <c r="K15" s="9">
        <v>70</v>
      </c>
      <c r="L15" s="9">
        <v>85</v>
      </c>
      <c r="M15" s="9">
        <v>95</v>
      </c>
      <c r="N15" s="9">
        <v>105</v>
      </c>
      <c r="O15" s="9">
        <v>95</v>
      </c>
      <c r="P15" s="48">
        <f t="shared" si="0"/>
        <v>50.749000000000002</v>
      </c>
      <c r="Q15" s="11"/>
    </row>
    <row r="16" spans="1:19" s="29" customFormat="1" x14ac:dyDescent="0.3">
      <c r="A16" s="19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9"/>
      <c r="Q16"/>
      <c r="R16" s="14"/>
      <c r="S16" s="14"/>
    </row>
    <row r="17" spans="1:19" s="19" customFormat="1" x14ac:dyDescent="0.3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 s="14"/>
      <c r="S17" s="14"/>
    </row>
    <row r="18" spans="1:19" s="19" customForma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 s="14"/>
      <c r="S18" s="14"/>
    </row>
    <row r="19" spans="1:19" s="29" customFormat="1" x14ac:dyDescent="0.3">
      <c r="A19" s="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9"/>
      <c r="Q19"/>
      <c r="R19" s="14"/>
      <c r="S19" s="14"/>
    </row>
    <row r="20" spans="1:19" s="14" customFormat="1" x14ac:dyDescent="0.3">
      <c r="A20" s="19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9"/>
      <c r="Q20"/>
    </row>
    <row r="21" spans="1:19" s="14" customFormat="1" x14ac:dyDescent="0.3">
      <c r="A21" s="19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9"/>
      <c r="Q21"/>
      <c r="R21"/>
      <c r="S21"/>
    </row>
    <row r="22" spans="1:19" s="14" customFormat="1" x14ac:dyDescent="0.3">
      <c r="A22" s="19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9"/>
      <c r="Q22"/>
      <c r="R22"/>
      <c r="S22"/>
    </row>
    <row r="23" spans="1:19" s="14" customFormat="1" x14ac:dyDescent="0.3">
      <c r="A23" s="19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9"/>
      <c r="Q23"/>
      <c r="R23"/>
      <c r="S23"/>
    </row>
    <row r="24" spans="1:19" s="14" customFormat="1" ht="17.25" customHeight="1" x14ac:dyDescent="0.3">
      <c r="A24" s="19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9"/>
      <c r="Q24"/>
      <c r="R24"/>
      <c r="S24"/>
    </row>
    <row r="25" spans="1:19" s="14" customFormat="1" ht="17.25" customHeight="1" x14ac:dyDescent="0.3">
      <c r="A25" s="19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9"/>
      <c r="Q25"/>
      <c r="R25"/>
      <c r="S25"/>
    </row>
    <row r="26" spans="1:19" s="14" customFormat="1" x14ac:dyDescent="0.3">
      <c r="A26" s="19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9"/>
      <c r="Q26"/>
      <c r="R26"/>
      <c r="S26"/>
    </row>
    <row r="27" spans="1:19" s="14" customFormat="1" x14ac:dyDescent="0.3">
      <c r="A27" s="19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9"/>
      <c r="Q27"/>
      <c r="R27"/>
      <c r="S27"/>
    </row>
  </sheetData>
  <sortState xmlns:xlrd2="http://schemas.microsoft.com/office/spreadsheetml/2017/richdata2" ref="B6:M15">
    <sortCondition ref="M6:M15"/>
  </sortState>
  <mergeCells count="14">
    <mergeCell ref="A1:Q1"/>
    <mergeCell ref="G2:G3"/>
    <mergeCell ref="I2:I3"/>
    <mergeCell ref="B5:Q5"/>
    <mergeCell ref="A2:A3"/>
    <mergeCell ref="B2:B3"/>
    <mergeCell ref="C2:C3"/>
    <mergeCell ref="D2:D3"/>
    <mergeCell ref="E2:E3"/>
    <mergeCell ref="K2:P2"/>
    <mergeCell ref="Q2:Q3"/>
    <mergeCell ref="H2:H3"/>
    <mergeCell ref="J2:J3"/>
    <mergeCell ref="F2:F3"/>
  </mergeCells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Bench Press (2)</vt:lpstr>
      <vt:lpstr>Russian Bench Press</vt:lpstr>
      <vt:lpstr>Подъем на бицепс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2025-09-19T06:16:06Z</cp:lastPrinted>
  <dcterms:created xsi:type="dcterms:W3CDTF">2019-08-12T04:27:46Z</dcterms:created>
  <dcterms:modified xsi:type="dcterms:W3CDTF">2025-10-09T17:27:46Z</dcterms:modified>
</cp:coreProperties>
</file>