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дрей\2026\Протоколы 2026\"/>
    </mc:Choice>
  </mc:AlternateContent>
  <xr:revisionPtr revIDLastSave="0" documentId="8_{12A132FC-E6F8-4585-88A2-A744A321244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список участников" sheetId="1" r:id="rId1"/>
    <sheet name="Троеборье" sheetId="2" r:id="rId2"/>
    <sheet name="Присед" sheetId="3" state="hidden" r:id="rId3"/>
    <sheet name="Жим лежа" sheetId="4" r:id="rId4"/>
    <sheet name="Тяга" sheetId="5" r:id="rId5"/>
    <sheet name="Военный жим" sheetId="6" r:id="rId6"/>
    <sheet name="Жим стоя" sheetId="7" state="hidden" r:id="rId7"/>
    <sheet name="Пауэрспорт" sheetId="8" state="hidden" r:id="rId8"/>
    <sheet name="Бицепс клас." sheetId="9" r:id="rId9"/>
    <sheet name="Силовое двоеборье" sheetId="10" state="hidden" r:id="rId10"/>
    <sheet name="Бицепс сидя" sheetId="11" state="hidden" r:id="rId11"/>
    <sheet name="Жим в софт эк.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" i="9" l="1"/>
  <c r="N20" i="9"/>
  <c r="N21" i="9"/>
  <c r="N18" i="9"/>
  <c r="N15" i="9"/>
  <c r="N14" i="9"/>
  <c r="N11" i="9"/>
  <c r="N11" i="5"/>
  <c r="N18" i="5"/>
  <c r="N16" i="5"/>
  <c r="N15" i="5"/>
  <c r="N12" i="5"/>
  <c r="O11" i="6"/>
  <c r="AB14" i="2"/>
  <c r="AB18" i="2"/>
  <c r="AB19" i="2"/>
  <c r="AA21" i="2"/>
  <c r="AB21" i="2" s="1"/>
  <c r="AA22" i="2"/>
  <c r="AB22" i="2" s="1"/>
  <c r="AA23" i="2"/>
  <c r="AB23" i="2" s="1"/>
  <c r="AA20" i="2"/>
  <c r="AB20" i="2" s="1"/>
  <c r="AA16" i="2"/>
  <c r="AB16" i="2" s="1"/>
  <c r="AA17" i="2"/>
  <c r="AB17" i="2" s="1"/>
  <c r="AA15" i="2"/>
  <c r="AB15" i="2" s="1"/>
  <c r="AA13" i="2"/>
  <c r="AB13" i="2" s="1"/>
  <c r="AA12" i="2"/>
  <c r="AB12" i="2" s="1"/>
  <c r="AA11" i="2"/>
  <c r="AB11" i="2" s="1"/>
  <c r="N16" i="4"/>
  <c r="N17" i="4"/>
  <c r="N21" i="4"/>
  <c r="N14" i="4"/>
  <c r="N15" i="4"/>
  <c r="N18" i="4"/>
  <c r="N19" i="4"/>
  <c r="N22" i="4"/>
  <c r="N23" i="4"/>
  <c r="N24" i="4"/>
  <c r="N27" i="4"/>
  <c r="N28" i="4"/>
  <c r="N29" i="4"/>
  <c r="N13" i="4"/>
  <c r="N12" i="4"/>
  <c r="N11" i="4"/>
</calcChain>
</file>

<file path=xl/sharedStrings.xml><?xml version="1.0" encoding="utf-8"?>
<sst xmlns="http://schemas.openxmlformats.org/spreadsheetml/2006/main" count="488" uniqueCount="131">
  <si>
    <t>П/Н</t>
  </si>
  <si>
    <t>В/К</t>
  </si>
  <si>
    <t>ФИО</t>
  </si>
  <si>
    <t>Команда</t>
  </si>
  <si>
    <t>Дата рождения</t>
  </si>
  <si>
    <t>В/Г</t>
  </si>
  <si>
    <t>Тренер</t>
  </si>
  <si>
    <t>Команда/город</t>
  </si>
  <si>
    <t>Дата Рождения</t>
  </si>
  <si>
    <t>Возрастная категория</t>
  </si>
  <si>
    <t>Вес</t>
  </si>
  <si>
    <t>Шварц</t>
  </si>
  <si>
    <t>Рез-тат</t>
  </si>
  <si>
    <t>МЕСТО</t>
  </si>
  <si>
    <t>Троеборье</t>
  </si>
  <si>
    <t>Присед</t>
  </si>
  <si>
    <t>Тяга</t>
  </si>
  <si>
    <t>Жим лежа</t>
  </si>
  <si>
    <t>Военный жим</t>
  </si>
  <si>
    <t>Пауэрспорт</t>
  </si>
  <si>
    <t>Жим стоя</t>
  </si>
  <si>
    <t>Бицепс</t>
  </si>
  <si>
    <t xml:space="preserve"> Двоеборье</t>
  </si>
  <si>
    <t xml:space="preserve">Прочие </t>
  </si>
  <si>
    <t>Общ. сумма</t>
  </si>
  <si>
    <t>Общ. Шварц</t>
  </si>
  <si>
    <t>Витюнин Степан Сергеевич</t>
  </si>
  <si>
    <t>Екатеринбург</t>
  </si>
  <si>
    <t xml:space="preserve">Юниоры: 20-23 </t>
  </si>
  <si>
    <t>-</t>
  </si>
  <si>
    <t>да</t>
  </si>
  <si>
    <t>Овчинников Анатолий Артëмович</t>
  </si>
  <si>
    <t>Арарат/Полевской</t>
  </si>
  <si>
    <t>Юноши 14-15</t>
  </si>
  <si>
    <t>Спарта/Полевской</t>
  </si>
  <si>
    <t>Ветераны 45-49</t>
  </si>
  <si>
    <t>бицепс</t>
  </si>
  <si>
    <t>Открытая 24-32</t>
  </si>
  <si>
    <t>Маклыгин Д. В.</t>
  </si>
  <si>
    <t>Валов Константин Евгеньевич</t>
  </si>
  <si>
    <t>11.10.1968 (57)</t>
  </si>
  <si>
    <t>Ветераны 55-59</t>
  </si>
  <si>
    <t>Погосян Марианна Мкртичевна</t>
  </si>
  <si>
    <t>Икс-фит/ Екатеринбург</t>
  </si>
  <si>
    <t>16.06.1988 (37)</t>
  </si>
  <si>
    <t>Сабветераны: 33-39</t>
  </si>
  <si>
    <t>Карташов Б. А.</t>
  </si>
  <si>
    <t xml:space="preserve">Карташов Богдан Александрович </t>
  </si>
  <si>
    <t>22.01.1996 (29)</t>
  </si>
  <si>
    <t>Шаповалова Анна</t>
  </si>
  <si>
    <t>15.08.1982 (43)</t>
  </si>
  <si>
    <t>Ветераны 40-44</t>
  </si>
  <si>
    <t>Панковец Даниил</t>
  </si>
  <si>
    <t>21.06.2003 (22)</t>
  </si>
  <si>
    <t>Черняев Владислав Олегович </t>
  </si>
  <si>
    <t>my fit/Полевской</t>
  </si>
  <si>
    <t>10.08.1999 (26)</t>
  </si>
  <si>
    <t>Райт Сергей Александрович</t>
  </si>
  <si>
    <t>Муратшина Лейсан Касымовна</t>
  </si>
  <si>
    <t>Уфа</t>
  </si>
  <si>
    <t>08.01.1976 (50)</t>
  </si>
  <si>
    <t>Ветераны 50-54</t>
  </si>
  <si>
    <t>Герасимов В.</t>
  </si>
  <si>
    <t>Дьяченко Михаил Романович</t>
  </si>
  <si>
    <t>Копотилов Павел Николаевич</t>
  </si>
  <si>
    <t>23.01.2007 (18)</t>
  </si>
  <si>
    <t>Юноши 18-19</t>
  </si>
  <si>
    <t>Астафьев Илья Вячеславович</t>
  </si>
  <si>
    <t>20.02.2007  (18)</t>
  </si>
  <si>
    <t>Курипка Владимир Денисович</t>
  </si>
  <si>
    <t>Три Кита</t>
  </si>
  <si>
    <t>30.11.2006 (19)</t>
  </si>
  <si>
    <t>Катков Д. С.</t>
  </si>
  <si>
    <t>Юдаков Никита Евгеньевич</t>
  </si>
  <si>
    <t>Гребнев Тимофей Артемович</t>
  </si>
  <si>
    <t>Юноши 16-17</t>
  </si>
  <si>
    <t>Умнов Ярослав Сергеевич</t>
  </si>
  <si>
    <t>25.12.2009 (16)</t>
  </si>
  <si>
    <t>Кудрявцев Данил Дмитриевич</t>
  </si>
  <si>
    <t>Петров Павел</t>
  </si>
  <si>
    <t>10.01.1990 (36)</t>
  </si>
  <si>
    <t>бицепс сидя</t>
  </si>
  <si>
    <t>Дрягин Максим Александрович</t>
  </si>
  <si>
    <t>Юноши 0-13</t>
  </si>
  <si>
    <t>Дрягин Данил Александрович</t>
  </si>
  <si>
    <t>Панов В. С.</t>
  </si>
  <si>
    <t xml:space="preserve">Сабунина Людмила Валерьевна </t>
  </si>
  <si>
    <t>ФСК СТЗ/ Полевской</t>
  </si>
  <si>
    <t>14.12.1977 (48)</t>
  </si>
  <si>
    <t>Бронский А.</t>
  </si>
  <si>
    <t>Владимирова Софья Константиновна</t>
  </si>
  <si>
    <t>17.11.1997 (28)</t>
  </si>
  <si>
    <t>Шевелев Владислав Игоревич</t>
  </si>
  <si>
    <t>Полевской</t>
  </si>
  <si>
    <t xml:space="preserve">Малков Роман Денисович </t>
  </si>
  <si>
    <t>28.10.2009 (16)</t>
  </si>
  <si>
    <t>Шевелев Ярослав Сергеевич</t>
  </si>
  <si>
    <t>27.08.2004 (21)</t>
  </si>
  <si>
    <t>Ахмеров Егор Салатович</t>
  </si>
  <si>
    <t>Арамиль</t>
  </si>
  <si>
    <t>Девушки</t>
  </si>
  <si>
    <t>Юноши до 18</t>
  </si>
  <si>
    <t>Мужчины 18+</t>
  </si>
  <si>
    <t>Юниоры</t>
  </si>
  <si>
    <t>Мужчины</t>
  </si>
  <si>
    <t>Юноши</t>
  </si>
  <si>
    <t>ПРИСЕД</t>
  </si>
  <si>
    <t>ЖИМ ЛЕЖА</t>
  </si>
  <si>
    <t>СТАНОВАЯ ТЯГА</t>
  </si>
  <si>
    <t>Юноши 15-16 лет</t>
  </si>
  <si>
    <t xml:space="preserve">Мужчины </t>
  </si>
  <si>
    <t>ЖИМ СТОЯ</t>
  </si>
  <si>
    <t>БИЦЕПС КЛАССИЧЕСКИЙ</t>
  </si>
  <si>
    <t>Квасников Александр Сергеевич</t>
  </si>
  <si>
    <t>07.04.1987 (38)</t>
  </si>
  <si>
    <t>Жим в софт эк.</t>
  </si>
  <si>
    <t xml:space="preserve">Юноши </t>
  </si>
  <si>
    <t>Дацко Алексей</t>
  </si>
  <si>
    <t>Секретарь:</t>
  </si>
  <si>
    <t>Певцова А.</t>
  </si>
  <si>
    <t>Спикер:</t>
  </si>
  <si>
    <t>Чеснокова Г.</t>
  </si>
  <si>
    <t>Судьи:</t>
  </si>
  <si>
    <t>межд. кат.:</t>
  </si>
  <si>
    <t>Катков Д.</t>
  </si>
  <si>
    <t>Квасников А.</t>
  </si>
  <si>
    <t>фед. кат:</t>
  </si>
  <si>
    <t>Лыжин Д.</t>
  </si>
  <si>
    <t>Чурбаков К.</t>
  </si>
  <si>
    <t>рег. кат.:</t>
  </si>
  <si>
    <t>Внуковских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</si>
</sst>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8"/>
      <name val="Arial Cyr"/>
      <charset val="204"/>
    </font>
    <font>
      <b/>
      <sz val="10"/>
      <name val="Arial"/>
      <family val="2"/>
      <charset val="204"/>
    </font>
    <font>
      <b/>
      <sz val="8"/>
      <color indexed="12"/>
      <name val="Arial Cyr"/>
      <charset val="204"/>
    </font>
    <font>
      <b/>
      <sz val="8"/>
      <color theme="1"/>
      <name val="Arial Cyr"/>
      <charset val="204"/>
    </font>
    <font>
      <sz val="11"/>
      <color rgb="FFFF0000"/>
      <name val="Calibri"/>
      <family val="2"/>
      <charset val="204"/>
      <scheme val="minor"/>
    </font>
    <font>
      <sz val="14"/>
      <color theme="4" tint="0.59999389629810485"/>
      <name val="Calibri"/>
      <family val="2"/>
      <charset val="204"/>
      <scheme val="minor"/>
    </font>
    <font>
      <strike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164" fontId="5" fillId="2" borderId="7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164" fontId="5" fillId="2" borderId="19" xfId="1" applyNumberFormat="1" applyFont="1" applyFill="1" applyBorder="1" applyAlignment="1">
      <alignment horizontal="center" vertical="center"/>
    </xf>
    <xf numFmtId="164" fontId="6" fillId="2" borderId="7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164" fontId="5" fillId="2" borderId="0" xfId="1" applyNumberFormat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0" fillId="0" borderId="23" xfId="0" applyBorder="1"/>
    <xf numFmtId="0" fontId="3" fillId="2" borderId="24" xfId="1" applyFont="1" applyFill="1" applyBorder="1" applyAlignment="1">
      <alignment horizontal="center" vertical="center"/>
    </xf>
    <xf numFmtId="164" fontId="5" fillId="2" borderId="24" xfId="1" applyNumberFormat="1" applyFont="1" applyFill="1" applyBorder="1" applyAlignment="1">
      <alignment horizontal="center" vertical="center"/>
    </xf>
    <xf numFmtId="164" fontId="5" fillId="2" borderId="25" xfId="1" applyNumberFormat="1" applyFont="1" applyFill="1" applyBorder="1" applyAlignment="1">
      <alignment horizontal="center" vertical="center"/>
    </xf>
    <xf numFmtId="164" fontId="6" fillId="2" borderId="24" xfId="1" applyNumberFormat="1" applyFont="1" applyFill="1" applyBorder="1" applyAlignment="1">
      <alignment horizontal="center" vertical="center"/>
    </xf>
    <xf numFmtId="164" fontId="5" fillId="2" borderId="26" xfId="1" applyNumberFormat="1" applyFont="1" applyFill="1" applyBorder="1" applyAlignment="1">
      <alignment horizontal="center" vertical="center"/>
    </xf>
    <xf numFmtId="164" fontId="5" fillId="2" borderId="18" xfId="1" applyNumberFormat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/>
    </xf>
    <xf numFmtId="164" fontId="5" fillId="2" borderId="22" xfId="1" applyNumberFormat="1" applyFont="1" applyFill="1" applyBorder="1" applyAlignment="1">
      <alignment horizontal="center" vertical="center"/>
    </xf>
    <xf numFmtId="164" fontId="6" fillId="2" borderId="22" xfId="1" applyNumberFormat="1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/>
    <xf numFmtId="0" fontId="7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/>
    <xf numFmtId="0" fontId="0" fillId="0" borderId="29" xfId="0" applyBorder="1"/>
    <xf numFmtId="0" fontId="0" fillId="8" borderId="1" xfId="0" applyFill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/>
    <xf numFmtId="0" fontId="0" fillId="0" borderId="16" xfId="0" applyBorder="1"/>
    <xf numFmtId="0" fontId="9" fillId="0" borderId="16" xfId="0" applyFont="1" applyBorder="1"/>
    <xf numFmtId="0" fontId="0" fillId="0" borderId="0" xfId="0" applyAlignment="1">
      <alignment horizontal="right"/>
    </xf>
    <xf numFmtId="0" fontId="0" fillId="4" borderId="20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2" xfId="0" applyBorder="1"/>
    <xf numFmtId="0" fontId="0" fillId="0" borderId="21" xfId="0" applyBorder="1" applyAlignment="1">
      <alignment horizontal="center" vertical="center"/>
    </xf>
    <xf numFmtId="0" fontId="0" fillId="0" borderId="21" xfId="0" applyBorder="1"/>
    <xf numFmtId="0" fontId="0" fillId="0" borderId="29" xfId="0" applyBorder="1"/>
    <xf numFmtId="0" fontId="3" fillId="0" borderId="9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4" fontId="5" fillId="2" borderId="5" xfId="1" applyNumberFormat="1" applyFont="1" applyFill="1" applyBorder="1" applyAlignment="1">
      <alignment horizontal="center" vertical="center" wrapText="1"/>
    </xf>
    <xf numFmtId="164" fontId="5" fillId="2" borderId="24" xfId="1" applyNumberFormat="1" applyFont="1" applyFill="1" applyBorder="1" applyAlignment="1">
      <alignment horizontal="center" vertical="center" wrapText="1"/>
    </xf>
    <xf numFmtId="164" fontId="5" fillId="2" borderId="7" xfId="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colors>
    <mruColors>
      <color rgb="FF99FF33"/>
      <color rgb="FFFF99CC"/>
      <color rgb="FFCCFF99"/>
      <color rgb="FF666699"/>
      <color rgb="FFFF9933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19050</xdr:rowOff>
    </xdr:from>
    <xdr:to>
      <xdr:col>10</xdr:col>
      <xdr:colOff>590550</xdr:colOff>
      <xdr:row>4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5725" y="209550"/>
          <a:ext cx="118776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2800">
              <a:solidFill>
                <a:srgbClr val="0070C0"/>
              </a:solidFill>
            </a:rPr>
            <a:t>                   Соревнование</a:t>
          </a:r>
          <a:r>
            <a:rPr lang="ru-RU" sz="2800" baseline="0">
              <a:solidFill>
                <a:srgbClr val="0070C0"/>
              </a:solidFill>
            </a:rPr>
            <a:t> Памяти Э. Медведева 11 января 2026г.</a:t>
          </a:r>
          <a:endParaRPr lang="ru-RU" sz="2800">
            <a:solidFill>
              <a:srgbClr val="0070C0"/>
            </a:solidFill>
          </a:endParaRPr>
        </a:p>
      </xdr:txBody>
    </xdr:sp>
    <xdr:clientData/>
  </xdr:twoCellAnchor>
  <xdr:oneCellAnchor>
    <xdr:from>
      <xdr:col>7</xdr:col>
      <xdr:colOff>542925</xdr:colOff>
      <xdr:row>6</xdr:row>
      <xdr:rowOff>123825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077450" y="126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</xdr:row>
      <xdr:rowOff>114300</xdr:rowOff>
    </xdr:from>
    <xdr:to>
      <xdr:col>14</xdr:col>
      <xdr:colOff>447675</xdr:colOff>
      <xdr:row>4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170BBD-C888-4638-9906-99A97DD85F3F}"/>
            </a:ext>
          </a:extLst>
        </xdr:cNvPr>
        <xdr:cNvSpPr txBox="1"/>
      </xdr:nvSpPr>
      <xdr:spPr>
        <a:xfrm>
          <a:off x="733425" y="495300"/>
          <a:ext cx="8248650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2000">
              <a:solidFill>
                <a:srgbClr val="00B050"/>
              </a:solidFill>
            </a:rPr>
            <a:t>БИЦЕПС СИДЯ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</xdr:row>
      <xdr:rowOff>171450</xdr:rowOff>
    </xdr:from>
    <xdr:to>
      <xdr:col>14</xdr:col>
      <xdr:colOff>428625</xdr:colOff>
      <xdr:row>5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0E3B122-AAEC-4A7B-B0DD-11C3FBF35030}"/>
            </a:ext>
          </a:extLst>
        </xdr:cNvPr>
        <xdr:cNvSpPr txBox="1"/>
      </xdr:nvSpPr>
      <xdr:spPr>
        <a:xfrm>
          <a:off x="685800" y="361950"/>
          <a:ext cx="11668125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2000">
              <a:solidFill>
                <a:srgbClr val="FF99CC"/>
              </a:solidFill>
            </a:rPr>
            <a:t>ЖИМ В СОФТ - ЭКИПИРОВКЕ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1314450</xdr:colOff>
      <xdr:row>25</xdr:row>
      <xdr:rowOff>85725</xdr:rowOff>
    </xdr:from>
    <xdr:to>
      <xdr:col>3</xdr:col>
      <xdr:colOff>1360169</xdr:colOff>
      <xdr:row>25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042286-DBBA-48CC-BC93-ACDAB5D01805}"/>
            </a:ext>
          </a:extLst>
        </xdr:cNvPr>
        <xdr:cNvSpPr txBox="1"/>
      </xdr:nvSpPr>
      <xdr:spPr>
        <a:xfrm>
          <a:off x="4714875" y="5162550"/>
          <a:ext cx="45719" cy="47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ru-RU" sz="1100"/>
        </a:p>
      </xdr:txBody>
    </xdr:sp>
    <xdr:clientData/>
  </xdr:twoCellAnchor>
  <xdr:twoCellAnchor>
    <xdr:from>
      <xdr:col>2</xdr:col>
      <xdr:colOff>171450</xdr:colOff>
      <xdr:row>3</xdr:row>
      <xdr:rowOff>133350</xdr:rowOff>
    </xdr:from>
    <xdr:to>
      <xdr:col>27</xdr:col>
      <xdr:colOff>238125</xdr:colOff>
      <xdr:row>5</xdr:row>
      <xdr:rowOff>85725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C9D3FDC-B2A1-4EEB-8592-07DFD864E347}"/>
            </a:ext>
          </a:extLst>
        </xdr:cNvPr>
        <xdr:cNvSpPr txBox="1"/>
      </xdr:nvSpPr>
      <xdr:spPr>
        <a:xfrm>
          <a:off x="1390650" y="704850"/>
          <a:ext cx="1905000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2000">
              <a:solidFill>
                <a:schemeClr val="accent1">
                  <a:lumMod val="60000"/>
                  <a:lumOff val="40000"/>
                </a:schemeClr>
              </a:solidFill>
            </a:rPr>
            <a:t>ТРОЕБОРЬЕ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</xdr:row>
      <xdr:rowOff>180975</xdr:rowOff>
    </xdr:from>
    <xdr:to>
      <xdr:col>14</xdr:col>
      <xdr:colOff>352425</xdr:colOff>
      <xdr:row>5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E447D28-E24F-4677-A83A-92F02A8C96EF}"/>
            </a:ext>
          </a:extLst>
        </xdr:cNvPr>
        <xdr:cNvSpPr txBox="1"/>
      </xdr:nvSpPr>
      <xdr:spPr>
        <a:xfrm>
          <a:off x="723900" y="371475"/>
          <a:ext cx="11649075" cy="600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2000">
              <a:solidFill>
                <a:srgbClr val="FF0000"/>
              </a:solidFill>
            </a:rPr>
            <a:t>ЖИМ ЛЕЖА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</xdr:row>
      <xdr:rowOff>161925</xdr:rowOff>
    </xdr:from>
    <xdr:to>
      <xdr:col>14</xdr:col>
      <xdr:colOff>381000</xdr:colOff>
      <xdr:row>5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90FE70E-6985-4B5C-B623-2746B2706620}"/>
            </a:ext>
          </a:extLst>
        </xdr:cNvPr>
        <xdr:cNvSpPr txBox="1"/>
      </xdr:nvSpPr>
      <xdr:spPr>
        <a:xfrm>
          <a:off x="723900" y="352425"/>
          <a:ext cx="11763375" cy="61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2000">
              <a:solidFill>
                <a:schemeClr val="accent6">
                  <a:lumMod val="60000"/>
                  <a:lumOff val="40000"/>
                </a:schemeClr>
              </a:solidFill>
            </a:rPr>
            <a:t>СТАНОВАЯ ТЯГА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2</xdr:row>
      <xdr:rowOff>76200</xdr:rowOff>
    </xdr:from>
    <xdr:to>
      <xdr:col>15</xdr:col>
      <xdr:colOff>438150</xdr:colOff>
      <xdr:row>5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FDEB89-3BEB-481A-BB4A-BE447617A1B5}"/>
            </a:ext>
          </a:extLst>
        </xdr:cNvPr>
        <xdr:cNvSpPr txBox="1"/>
      </xdr:nvSpPr>
      <xdr:spPr>
        <a:xfrm>
          <a:off x="1381125" y="457200"/>
          <a:ext cx="1155382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2000">
              <a:solidFill>
                <a:schemeClr val="bg1">
                  <a:lumMod val="75000"/>
                </a:schemeClr>
              </a:solidFill>
            </a:rPr>
            <a:t>ВОЕННЫЙ ЖИМ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2</xdr:row>
      <xdr:rowOff>171450</xdr:rowOff>
    </xdr:from>
    <xdr:to>
      <xdr:col>14</xdr:col>
      <xdr:colOff>409575</xdr:colOff>
      <xdr:row>5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34B7306-DB8D-4F8B-9F6D-B5701AF6C4BF}"/>
            </a:ext>
          </a:extLst>
        </xdr:cNvPr>
        <xdr:cNvSpPr txBox="1"/>
      </xdr:nvSpPr>
      <xdr:spPr>
        <a:xfrm>
          <a:off x="790575" y="552450"/>
          <a:ext cx="1167765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2000">
              <a:solidFill>
                <a:srgbClr val="99FF33"/>
              </a:solidFill>
            </a:rPr>
            <a:t>ЖИМ СТОЯ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85725</xdr:rowOff>
    </xdr:from>
    <xdr:to>
      <xdr:col>22</xdr:col>
      <xdr:colOff>409575</xdr:colOff>
      <xdr:row>4</xdr:row>
      <xdr:rowOff>133350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44593FF-6B66-4AD0-A0AB-F9AAEC7BD9B3}"/>
            </a:ext>
          </a:extLst>
        </xdr:cNvPr>
        <xdr:cNvSpPr txBox="1"/>
      </xdr:nvSpPr>
      <xdr:spPr>
        <a:xfrm>
          <a:off x="933450" y="466725"/>
          <a:ext cx="17287875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2000">
              <a:solidFill>
                <a:srgbClr val="FF99CC"/>
              </a:solidFill>
            </a:rPr>
            <a:t>ПАУЭРСПОРТ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1</xdr:row>
      <xdr:rowOff>171450</xdr:rowOff>
    </xdr:from>
    <xdr:to>
      <xdr:col>14</xdr:col>
      <xdr:colOff>342900</xdr:colOff>
      <xdr:row>4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094F7A-A9D9-4645-A904-8E697DBA3CF2}"/>
            </a:ext>
          </a:extLst>
        </xdr:cNvPr>
        <xdr:cNvSpPr txBox="1"/>
      </xdr:nvSpPr>
      <xdr:spPr>
        <a:xfrm>
          <a:off x="857250" y="361950"/>
          <a:ext cx="1253490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2000">
              <a:solidFill>
                <a:schemeClr val="accent6">
                  <a:lumMod val="40000"/>
                  <a:lumOff val="60000"/>
                </a:schemeClr>
              </a:solidFill>
            </a:rPr>
            <a:t>БИЦЕПС КЛАССИЧЕСКИЙ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180975</xdr:rowOff>
    </xdr:from>
    <xdr:to>
      <xdr:col>22</xdr:col>
      <xdr:colOff>409575</xdr:colOff>
      <xdr:row>4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A796E8C-B6A0-4D25-A9FC-412A218CB81B}"/>
            </a:ext>
          </a:extLst>
        </xdr:cNvPr>
        <xdr:cNvSpPr txBox="1"/>
      </xdr:nvSpPr>
      <xdr:spPr>
        <a:xfrm>
          <a:off x="695325" y="371475"/>
          <a:ext cx="1632585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2000">
              <a:solidFill>
                <a:schemeClr val="bg1">
                  <a:lumMod val="75000"/>
                </a:schemeClr>
              </a:solidFill>
            </a:rPr>
            <a:t>СИЛОВОЕ</a:t>
          </a:r>
          <a:r>
            <a:rPr lang="ru-RU" sz="2000" baseline="0">
              <a:solidFill>
                <a:schemeClr val="bg1">
                  <a:lumMod val="75000"/>
                </a:schemeClr>
              </a:solidFill>
            </a:rPr>
            <a:t> ДВОЕБОРЬЕ</a:t>
          </a:r>
          <a:endParaRPr lang="ru-RU" sz="20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7:T45"/>
  <sheetViews>
    <sheetView tabSelected="1" zoomScale="80" zoomScaleNormal="80" workbookViewId="0">
      <pane ySplit="7" topLeftCell="A8" activePane="bottomLeft" state="frozen"/>
      <selection pane="bottomLeft" activeCell="U31" sqref="U31"/>
    </sheetView>
  </sheetViews>
  <sheetFormatPr defaultRowHeight="15" x14ac:dyDescent="0.25"/>
  <cols>
    <col min="1" max="1" width="9.140625" customWidth="1"/>
    <col min="3" max="3" width="34" customWidth="1"/>
    <col min="4" max="4" width="27.28515625" customWidth="1"/>
    <col min="5" max="5" width="17.5703125" customWidth="1"/>
    <col min="6" max="6" width="22.42578125" customWidth="1"/>
    <col min="7" max="7" width="25" customWidth="1"/>
    <col min="8" max="8" width="11" customWidth="1"/>
    <col min="10" max="10" width="10" customWidth="1"/>
    <col min="11" max="11" width="6.28515625" customWidth="1"/>
    <col min="12" max="12" width="13.7109375" customWidth="1"/>
    <col min="13" max="13" width="14.140625" customWidth="1"/>
    <col min="15" max="15" width="8.42578125" customWidth="1"/>
    <col min="16" max="16" width="12.140625" customWidth="1"/>
    <col min="17" max="17" width="10.42578125" customWidth="1"/>
    <col min="18" max="18" width="14.42578125" customWidth="1"/>
    <col min="19" max="19" width="25" customWidth="1"/>
  </cols>
  <sheetData>
    <row r="7" spans="1:20" x14ac:dyDescent="0.25">
      <c r="A7" s="1" t="s">
        <v>0</v>
      </c>
      <c r="B7" s="1" t="s">
        <v>1</v>
      </c>
      <c r="C7" s="1" t="s">
        <v>2</v>
      </c>
      <c r="D7" s="1" t="s">
        <v>7</v>
      </c>
      <c r="E7" s="1" t="s">
        <v>4</v>
      </c>
      <c r="F7" s="1" t="s">
        <v>5</v>
      </c>
      <c r="G7" s="1" t="s">
        <v>6</v>
      </c>
      <c r="H7" s="1" t="s">
        <v>14</v>
      </c>
      <c r="I7" s="1" t="s">
        <v>15</v>
      </c>
      <c r="J7" s="1" t="s">
        <v>17</v>
      </c>
      <c r="K7" s="7" t="s">
        <v>16</v>
      </c>
      <c r="L7" s="7" t="s">
        <v>18</v>
      </c>
      <c r="M7" s="7" t="s">
        <v>19</v>
      </c>
      <c r="N7" s="7" t="s">
        <v>20</v>
      </c>
      <c r="O7" s="7" t="s">
        <v>21</v>
      </c>
      <c r="P7" s="7" t="s">
        <v>22</v>
      </c>
      <c r="Q7" s="7" t="s">
        <v>81</v>
      </c>
      <c r="R7" s="7" t="s">
        <v>115</v>
      </c>
      <c r="S7" s="7" t="s">
        <v>23</v>
      </c>
    </row>
    <row r="8" spans="1:20" x14ac:dyDescent="0.25">
      <c r="A8" s="11">
        <v>1</v>
      </c>
      <c r="B8" s="11">
        <v>44</v>
      </c>
      <c r="C8" s="11" t="s">
        <v>82</v>
      </c>
      <c r="D8" s="11" t="s">
        <v>32</v>
      </c>
      <c r="E8" s="11">
        <v>12</v>
      </c>
      <c r="F8" s="11" t="s">
        <v>83</v>
      </c>
      <c r="G8" s="11" t="s">
        <v>29</v>
      </c>
      <c r="H8" s="11"/>
      <c r="I8" s="11"/>
      <c r="J8" s="23" t="s">
        <v>30</v>
      </c>
      <c r="K8" s="11"/>
      <c r="L8" s="11"/>
      <c r="M8" s="11"/>
      <c r="N8" s="11"/>
      <c r="O8" s="11"/>
      <c r="P8" s="11"/>
      <c r="Q8" s="11"/>
      <c r="R8" s="11"/>
      <c r="S8" s="11"/>
      <c r="T8" s="13"/>
    </row>
    <row r="9" spans="1:20" x14ac:dyDescent="0.25">
      <c r="A9" s="11">
        <v>2</v>
      </c>
      <c r="B9" s="15">
        <v>52</v>
      </c>
      <c r="C9" s="15" t="s">
        <v>49</v>
      </c>
      <c r="D9" s="15" t="s">
        <v>43</v>
      </c>
      <c r="E9" s="16" t="s">
        <v>50</v>
      </c>
      <c r="F9" s="15" t="s">
        <v>51</v>
      </c>
      <c r="G9" s="15" t="s">
        <v>46</v>
      </c>
      <c r="H9" s="22" t="s">
        <v>30</v>
      </c>
      <c r="I9" s="15"/>
      <c r="J9" s="23" t="s">
        <v>30</v>
      </c>
      <c r="K9" s="22" t="s">
        <v>30</v>
      </c>
      <c r="L9" s="15"/>
      <c r="M9" s="15"/>
      <c r="N9" s="15"/>
      <c r="O9" s="15"/>
      <c r="P9" s="15"/>
      <c r="Q9" s="15"/>
      <c r="R9" s="15"/>
      <c r="S9" s="15"/>
      <c r="T9" s="13"/>
    </row>
    <row r="10" spans="1:20" x14ac:dyDescent="0.25">
      <c r="A10" s="11">
        <v>3</v>
      </c>
      <c r="B10" s="11">
        <v>56</v>
      </c>
      <c r="C10" s="11" t="s">
        <v>31</v>
      </c>
      <c r="D10" s="11" t="s">
        <v>32</v>
      </c>
      <c r="E10" s="11">
        <v>14</v>
      </c>
      <c r="F10" s="11" t="s">
        <v>33</v>
      </c>
      <c r="G10" s="11" t="s">
        <v>29</v>
      </c>
      <c r="H10" s="11"/>
      <c r="I10" s="11"/>
      <c r="J10" s="23" t="s">
        <v>30</v>
      </c>
      <c r="K10" s="22" t="s">
        <v>30</v>
      </c>
      <c r="L10" s="11"/>
      <c r="M10" s="11"/>
      <c r="N10" s="11"/>
      <c r="O10" s="11"/>
      <c r="P10" s="11"/>
      <c r="Q10" s="11"/>
      <c r="R10" s="11"/>
      <c r="S10" s="11"/>
      <c r="T10" s="13"/>
    </row>
    <row r="11" spans="1:20" x14ac:dyDescent="0.25">
      <c r="A11" s="11">
        <v>4</v>
      </c>
      <c r="B11" s="11">
        <v>56</v>
      </c>
      <c r="C11" s="11" t="s">
        <v>78</v>
      </c>
      <c r="D11" s="11" t="s">
        <v>70</v>
      </c>
      <c r="E11" s="11">
        <v>15</v>
      </c>
      <c r="F11" s="11" t="s">
        <v>33</v>
      </c>
      <c r="G11" s="11" t="s">
        <v>72</v>
      </c>
      <c r="H11" s="11"/>
      <c r="I11" s="11"/>
      <c r="J11" s="12"/>
      <c r="K11" s="11"/>
      <c r="L11" s="11"/>
      <c r="M11" s="11"/>
      <c r="N11" s="11"/>
      <c r="O11" s="22" t="s">
        <v>30</v>
      </c>
      <c r="P11" s="11"/>
      <c r="Q11" s="11"/>
      <c r="R11" s="11"/>
      <c r="S11" s="11"/>
      <c r="T11" s="13"/>
    </row>
    <row r="12" spans="1:20" x14ac:dyDescent="0.25">
      <c r="A12" s="11">
        <v>5</v>
      </c>
      <c r="B12" s="15">
        <v>56</v>
      </c>
      <c r="C12" s="15" t="s">
        <v>86</v>
      </c>
      <c r="D12" s="15" t="s">
        <v>87</v>
      </c>
      <c r="E12" s="15" t="s">
        <v>88</v>
      </c>
      <c r="F12" s="15" t="s">
        <v>35</v>
      </c>
      <c r="G12" s="15" t="s">
        <v>89</v>
      </c>
      <c r="H12" s="15"/>
      <c r="I12" s="15"/>
      <c r="J12" s="23" t="s">
        <v>30</v>
      </c>
      <c r="K12" s="15"/>
      <c r="L12" s="15"/>
      <c r="M12" s="15"/>
      <c r="N12" s="15"/>
      <c r="O12" s="15"/>
      <c r="P12" s="15"/>
      <c r="Q12" s="15"/>
      <c r="R12" s="15"/>
      <c r="S12" s="15"/>
      <c r="T12" s="13"/>
    </row>
    <row r="13" spans="1:20" x14ac:dyDescent="0.25">
      <c r="A13" s="11">
        <v>6</v>
      </c>
      <c r="B13" s="11">
        <v>60</v>
      </c>
      <c r="C13" s="11" t="s">
        <v>69</v>
      </c>
      <c r="D13" s="11" t="s">
        <v>70</v>
      </c>
      <c r="E13" s="11" t="s">
        <v>71</v>
      </c>
      <c r="F13" s="11" t="s">
        <v>66</v>
      </c>
      <c r="G13" s="11" t="s">
        <v>72</v>
      </c>
      <c r="H13" s="24"/>
      <c r="I13" s="11"/>
      <c r="J13" s="23" t="s">
        <v>30</v>
      </c>
      <c r="K13" s="11"/>
      <c r="L13" s="11"/>
      <c r="M13" s="11"/>
      <c r="N13" s="11"/>
      <c r="O13" s="11"/>
      <c r="P13" s="11"/>
      <c r="Q13" s="11"/>
      <c r="R13" s="11"/>
      <c r="S13" s="11"/>
      <c r="T13" s="13"/>
    </row>
    <row r="14" spans="1:20" x14ac:dyDescent="0.25">
      <c r="A14" s="11">
        <v>7</v>
      </c>
      <c r="B14" s="11">
        <v>67.5</v>
      </c>
      <c r="C14" s="11" t="s">
        <v>74</v>
      </c>
      <c r="D14" s="11" t="s">
        <v>70</v>
      </c>
      <c r="E14" s="11">
        <v>16</v>
      </c>
      <c r="F14" s="11" t="s">
        <v>75</v>
      </c>
      <c r="G14" s="11" t="s">
        <v>72</v>
      </c>
      <c r="H14" s="22" t="s">
        <v>30</v>
      </c>
      <c r="I14" s="11"/>
      <c r="J14" s="12"/>
      <c r="K14" s="11"/>
      <c r="L14" s="11"/>
      <c r="M14" s="11"/>
      <c r="N14" s="11"/>
      <c r="O14" s="11"/>
      <c r="P14" s="11"/>
      <c r="Q14" s="11"/>
      <c r="R14" s="11"/>
      <c r="S14" s="11"/>
      <c r="T14" s="13"/>
    </row>
    <row r="15" spans="1:20" x14ac:dyDescent="0.25">
      <c r="A15" s="11">
        <v>8</v>
      </c>
      <c r="B15" s="11">
        <v>67.5</v>
      </c>
      <c r="C15" s="11" t="s">
        <v>26</v>
      </c>
      <c r="D15" s="11" t="s">
        <v>27</v>
      </c>
      <c r="E15" s="11">
        <v>23</v>
      </c>
      <c r="F15" s="11" t="s">
        <v>28</v>
      </c>
      <c r="G15" s="11" t="s">
        <v>29</v>
      </c>
      <c r="H15" s="22" t="s">
        <v>30</v>
      </c>
      <c r="I15" s="11"/>
      <c r="J15" s="12"/>
      <c r="K15" s="11"/>
      <c r="L15" s="11"/>
      <c r="M15" s="11"/>
      <c r="N15" s="11"/>
      <c r="O15" s="11"/>
      <c r="P15" s="11"/>
      <c r="Q15" s="11"/>
      <c r="R15" s="11"/>
      <c r="S15" s="11"/>
      <c r="T15" s="13"/>
    </row>
    <row r="16" spans="1:20" x14ac:dyDescent="0.25">
      <c r="A16" s="11">
        <v>9</v>
      </c>
      <c r="B16" s="11">
        <v>67.5</v>
      </c>
      <c r="C16" s="11" t="s">
        <v>54</v>
      </c>
      <c r="D16" s="11" t="s">
        <v>55</v>
      </c>
      <c r="E16" s="14" t="s">
        <v>56</v>
      </c>
      <c r="F16" s="11" t="s">
        <v>37</v>
      </c>
      <c r="G16" s="11" t="s">
        <v>29</v>
      </c>
      <c r="H16" s="11"/>
      <c r="I16" s="11"/>
      <c r="J16" s="23" t="s">
        <v>30</v>
      </c>
      <c r="K16" s="11"/>
      <c r="L16" s="11"/>
      <c r="M16" s="11"/>
      <c r="N16" s="11"/>
      <c r="O16" s="22" t="s">
        <v>30</v>
      </c>
      <c r="P16" s="11"/>
      <c r="Q16" s="11"/>
      <c r="R16" s="11"/>
      <c r="S16" s="11"/>
      <c r="T16" s="13"/>
    </row>
    <row r="17" spans="1:20" x14ac:dyDescent="0.25">
      <c r="A17" s="11">
        <v>10</v>
      </c>
      <c r="B17" s="15">
        <v>67.5</v>
      </c>
      <c r="C17" s="15" t="s">
        <v>58</v>
      </c>
      <c r="D17" s="15" t="s">
        <v>59</v>
      </c>
      <c r="E17" s="15" t="s">
        <v>60</v>
      </c>
      <c r="F17" s="15" t="s">
        <v>61</v>
      </c>
      <c r="G17" s="15" t="s">
        <v>62</v>
      </c>
      <c r="H17" s="22" t="s">
        <v>30</v>
      </c>
      <c r="I17" s="15"/>
      <c r="J17" s="17"/>
      <c r="K17" s="15"/>
      <c r="L17" s="15"/>
      <c r="M17" s="15"/>
      <c r="N17" s="15"/>
      <c r="O17" s="15"/>
      <c r="P17" s="15"/>
      <c r="Q17" s="15"/>
      <c r="R17" s="15"/>
      <c r="S17" s="15"/>
      <c r="T17" s="13"/>
    </row>
    <row r="18" spans="1:20" x14ac:dyDescent="0.25">
      <c r="A18" s="11">
        <v>11</v>
      </c>
      <c r="B18" s="11">
        <v>67.5</v>
      </c>
      <c r="C18" s="11" t="s">
        <v>73</v>
      </c>
      <c r="D18" s="11" t="s">
        <v>70</v>
      </c>
      <c r="E18" s="11">
        <v>15</v>
      </c>
      <c r="F18" s="11" t="s">
        <v>33</v>
      </c>
      <c r="G18" s="11" t="s">
        <v>72</v>
      </c>
      <c r="H18" s="22" t="s">
        <v>30</v>
      </c>
      <c r="I18" s="11"/>
      <c r="J18" s="12"/>
      <c r="K18" s="11"/>
      <c r="L18" s="11"/>
      <c r="M18" s="11"/>
      <c r="N18" s="11"/>
      <c r="O18" s="11"/>
      <c r="P18" s="11"/>
      <c r="Q18" s="11"/>
      <c r="R18" s="11"/>
      <c r="S18" s="11"/>
      <c r="T18" s="13"/>
    </row>
    <row r="19" spans="1:20" x14ac:dyDescent="0.25">
      <c r="A19" s="11">
        <v>12</v>
      </c>
      <c r="B19" s="11">
        <v>67.5</v>
      </c>
      <c r="C19" s="11" t="s">
        <v>76</v>
      </c>
      <c r="D19" s="11" t="s">
        <v>70</v>
      </c>
      <c r="E19" s="11" t="s">
        <v>77</v>
      </c>
      <c r="F19" s="11" t="s">
        <v>75</v>
      </c>
      <c r="G19" s="11" t="s">
        <v>72</v>
      </c>
      <c r="H19" s="22" t="s">
        <v>30</v>
      </c>
      <c r="I19" s="11"/>
      <c r="J19" s="12"/>
      <c r="K19" s="11"/>
      <c r="L19" s="11"/>
      <c r="M19" s="11"/>
      <c r="N19" s="11"/>
      <c r="O19" s="22" t="s">
        <v>30</v>
      </c>
      <c r="P19" s="11"/>
      <c r="Q19" s="11"/>
      <c r="R19" s="11"/>
      <c r="S19" s="11"/>
      <c r="T19" s="13"/>
    </row>
    <row r="20" spans="1:20" x14ac:dyDescent="0.25">
      <c r="A20" s="11">
        <v>13</v>
      </c>
      <c r="B20" s="11">
        <v>67.5</v>
      </c>
      <c r="C20" s="11" t="s">
        <v>84</v>
      </c>
      <c r="D20" s="11" t="s">
        <v>32</v>
      </c>
      <c r="E20" s="11">
        <v>19</v>
      </c>
      <c r="F20" s="11" t="s">
        <v>66</v>
      </c>
      <c r="G20" s="11" t="s">
        <v>85</v>
      </c>
      <c r="H20" s="11"/>
      <c r="I20" s="11"/>
      <c r="J20" s="12"/>
      <c r="K20" s="11"/>
      <c r="L20" s="11"/>
      <c r="M20" s="11"/>
      <c r="N20" s="11"/>
      <c r="O20" s="22" t="s">
        <v>30</v>
      </c>
      <c r="P20" s="11"/>
      <c r="Q20" s="11"/>
      <c r="R20" s="11"/>
      <c r="S20" s="11"/>
      <c r="T20" s="13"/>
    </row>
    <row r="21" spans="1:20" x14ac:dyDescent="0.25">
      <c r="A21" s="11">
        <v>14</v>
      </c>
      <c r="B21" s="11">
        <v>67.5</v>
      </c>
      <c r="C21" s="11" t="s">
        <v>98</v>
      </c>
      <c r="D21" s="11" t="s">
        <v>99</v>
      </c>
      <c r="E21" s="11">
        <v>18</v>
      </c>
      <c r="F21" s="11" t="s">
        <v>66</v>
      </c>
      <c r="G21" s="11" t="s">
        <v>29</v>
      </c>
      <c r="H21" s="11"/>
      <c r="I21" s="11"/>
      <c r="J21" s="23" t="s">
        <v>30</v>
      </c>
      <c r="K21" s="11"/>
      <c r="L21" s="11"/>
      <c r="M21" s="11"/>
      <c r="N21" s="11"/>
      <c r="O21" s="22" t="s">
        <v>30</v>
      </c>
      <c r="P21" s="11"/>
      <c r="Q21" s="11"/>
      <c r="R21" s="11"/>
      <c r="S21" s="11"/>
      <c r="T21" s="13"/>
    </row>
    <row r="22" spans="1:20" x14ac:dyDescent="0.25">
      <c r="A22" s="11">
        <v>15</v>
      </c>
      <c r="B22" s="11">
        <v>67.5</v>
      </c>
      <c r="C22" s="11" t="s">
        <v>94</v>
      </c>
      <c r="D22" s="11" t="s">
        <v>55</v>
      </c>
      <c r="E22" s="11" t="s">
        <v>95</v>
      </c>
      <c r="F22" s="11" t="s">
        <v>75</v>
      </c>
      <c r="G22" s="11" t="s">
        <v>29</v>
      </c>
      <c r="H22" s="11"/>
      <c r="I22" s="11"/>
      <c r="J22" s="23" t="s">
        <v>30</v>
      </c>
      <c r="K22" s="11"/>
      <c r="L22" s="11"/>
      <c r="M22" s="11"/>
      <c r="N22" s="11"/>
      <c r="O22" s="11"/>
      <c r="P22" s="11"/>
      <c r="Q22" s="11"/>
      <c r="R22" s="11"/>
      <c r="S22" s="11"/>
      <c r="T22" s="13"/>
    </row>
    <row r="23" spans="1:20" x14ac:dyDescent="0.25">
      <c r="A23" s="11">
        <v>16</v>
      </c>
      <c r="B23" s="11">
        <v>67.5</v>
      </c>
      <c r="C23" s="11" t="s">
        <v>117</v>
      </c>
      <c r="D23" s="11" t="s">
        <v>32</v>
      </c>
      <c r="E23" s="11">
        <v>13</v>
      </c>
      <c r="F23" s="11" t="s">
        <v>83</v>
      </c>
      <c r="G23" s="11" t="s">
        <v>85</v>
      </c>
      <c r="H23" s="11"/>
      <c r="I23" s="11"/>
      <c r="J23" s="12"/>
      <c r="K23" s="22" t="s">
        <v>30</v>
      </c>
      <c r="L23" s="11"/>
      <c r="M23" s="11"/>
      <c r="N23" s="11"/>
      <c r="O23" s="11"/>
      <c r="P23" s="11"/>
      <c r="Q23" s="11"/>
      <c r="R23" s="11"/>
      <c r="S23" s="11"/>
      <c r="T23" s="13"/>
    </row>
    <row r="24" spans="1:20" x14ac:dyDescent="0.25">
      <c r="A24" s="11">
        <v>17</v>
      </c>
      <c r="B24" s="15">
        <v>75</v>
      </c>
      <c r="C24" s="15" t="s">
        <v>90</v>
      </c>
      <c r="D24" s="15" t="s">
        <v>27</v>
      </c>
      <c r="E24" s="15" t="s">
        <v>91</v>
      </c>
      <c r="F24" s="15" t="s">
        <v>37</v>
      </c>
      <c r="G24" s="15" t="s">
        <v>29</v>
      </c>
      <c r="H24" s="15"/>
      <c r="I24" s="15"/>
      <c r="J24" s="23" t="s">
        <v>30</v>
      </c>
      <c r="K24" s="15"/>
      <c r="L24" s="22" t="s">
        <v>30</v>
      </c>
      <c r="M24" s="15"/>
      <c r="N24" s="15"/>
      <c r="O24" s="22" t="s">
        <v>30</v>
      </c>
      <c r="P24" s="15"/>
      <c r="Q24" s="15"/>
      <c r="R24" s="15"/>
      <c r="S24" s="15"/>
      <c r="T24" s="13"/>
    </row>
    <row r="25" spans="1:20" x14ac:dyDescent="0.25">
      <c r="A25" s="11">
        <v>18</v>
      </c>
      <c r="B25" s="11">
        <v>75</v>
      </c>
      <c r="C25" s="11" t="s">
        <v>39</v>
      </c>
      <c r="D25" s="11" t="s">
        <v>27</v>
      </c>
      <c r="E25" s="11" t="s">
        <v>40</v>
      </c>
      <c r="F25" s="11" t="s">
        <v>41</v>
      </c>
      <c r="G25" s="11" t="s">
        <v>29</v>
      </c>
      <c r="H25" s="11"/>
      <c r="I25" s="11"/>
      <c r="J25" s="23" t="s">
        <v>30</v>
      </c>
      <c r="K25" s="11"/>
      <c r="L25" s="11"/>
      <c r="M25" s="11"/>
      <c r="N25" s="11"/>
      <c r="O25" s="11"/>
      <c r="P25" s="11"/>
      <c r="Q25" s="11"/>
      <c r="R25" s="11"/>
      <c r="S25" s="11"/>
      <c r="T25" s="13"/>
    </row>
    <row r="26" spans="1:20" x14ac:dyDescent="0.25">
      <c r="A26" s="11">
        <v>19</v>
      </c>
      <c r="B26" s="11">
        <v>82.5</v>
      </c>
      <c r="C26" s="11" t="s">
        <v>63</v>
      </c>
      <c r="D26" s="11" t="s">
        <v>27</v>
      </c>
      <c r="E26" s="11">
        <v>21</v>
      </c>
      <c r="F26" s="11" t="s">
        <v>28</v>
      </c>
      <c r="G26" s="11" t="s">
        <v>29</v>
      </c>
      <c r="H26" s="11"/>
      <c r="I26" s="11"/>
      <c r="J26" s="12"/>
      <c r="K26" s="11"/>
      <c r="L26" s="11"/>
      <c r="M26" s="11"/>
      <c r="N26" s="11"/>
      <c r="O26" s="22" t="s">
        <v>30</v>
      </c>
      <c r="P26" s="11"/>
      <c r="Q26" s="11"/>
      <c r="R26" s="11"/>
      <c r="S26" s="11"/>
      <c r="T26" s="13"/>
    </row>
    <row r="27" spans="1:20" x14ac:dyDescent="0.25">
      <c r="A27" s="11">
        <v>20</v>
      </c>
      <c r="B27" s="11">
        <v>82.5</v>
      </c>
      <c r="C27" s="11" t="s">
        <v>92</v>
      </c>
      <c r="D27" s="11" t="s">
        <v>93</v>
      </c>
      <c r="E27" s="11">
        <v>15</v>
      </c>
      <c r="F27" s="11" t="s">
        <v>33</v>
      </c>
      <c r="G27" s="11" t="s">
        <v>29</v>
      </c>
      <c r="H27" s="11"/>
      <c r="I27" s="11"/>
      <c r="J27" s="23" t="s">
        <v>30</v>
      </c>
      <c r="K27" s="11"/>
      <c r="L27" s="11"/>
      <c r="M27" s="11"/>
      <c r="N27" s="11"/>
      <c r="O27" s="11"/>
      <c r="P27" s="11"/>
      <c r="Q27" s="11"/>
      <c r="R27" s="11"/>
      <c r="S27" s="11"/>
      <c r="T27" s="13"/>
    </row>
    <row r="28" spans="1:20" x14ac:dyDescent="0.25">
      <c r="A28" s="11">
        <v>21</v>
      </c>
      <c r="B28" s="11">
        <v>82.5</v>
      </c>
      <c r="C28" s="11" t="s">
        <v>67</v>
      </c>
      <c r="D28" s="11" t="s">
        <v>34</v>
      </c>
      <c r="E28" s="11" t="s">
        <v>68</v>
      </c>
      <c r="F28" s="11" t="s">
        <v>66</v>
      </c>
      <c r="G28" s="11" t="s">
        <v>38</v>
      </c>
      <c r="H28" s="11"/>
      <c r="I28" s="11"/>
      <c r="J28" s="23" t="s">
        <v>30</v>
      </c>
      <c r="K28" s="11"/>
      <c r="L28" s="11"/>
      <c r="M28" s="11"/>
      <c r="N28" s="11"/>
      <c r="O28" s="11"/>
      <c r="P28" s="11"/>
      <c r="Q28" s="11"/>
      <c r="R28" s="11"/>
      <c r="S28" s="11"/>
      <c r="T28" s="13"/>
    </row>
    <row r="29" spans="1:20" x14ac:dyDescent="0.25">
      <c r="A29" s="11">
        <v>22</v>
      </c>
      <c r="B29" s="15">
        <v>90</v>
      </c>
      <c r="C29" s="15" t="s">
        <v>42</v>
      </c>
      <c r="D29" s="15" t="s">
        <v>43</v>
      </c>
      <c r="E29" s="16" t="s">
        <v>44</v>
      </c>
      <c r="F29" s="15" t="s">
        <v>45</v>
      </c>
      <c r="G29" s="15" t="s">
        <v>46</v>
      </c>
      <c r="H29" s="22" t="s">
        <v>30</v>
      </c>
      <c r="I29" s="15"/>
      <c r="J29" s="17"/>
      <c r="K29" s="22" t="s">
        <v>30</v>
      </c>
      <c r="L29" s="15"/>
      <c r="M29" s="15"/>
      <c r="N29" s="15"/>
      <c r="O29" s="15"/>
      <c r="P29" s="15"/>
      <c r="Q29" s="15"/>
      <c r="R29" s="15"/>
      <c r="S29" s="15"/>
      <c r="T29" s="13"/>
    </row>
    <row r="30" spans="1:20" x14ac:dyDescent="0.25">
      <c r="A30" s="11">
        <v>23</v>
      </c>
      <c r="B30" s="11">
        <v>90</v>
      </c>
      <c r="C30" s="11" t="s">
        <v>57</v>
      </c>
      <c r="D30" s="11" t="s">
        <v>27</v>
      </c>
      <c r="E30" s="11">
        <v>26</v>
      </c>
      <c r="F30" s="11" t="s">
        <v>37</v>
      </c>
      <c r="G30" s="11" t="s">
        <v>29</v>
      </c>
      <c r="H30" s="22" t="s">
        <v>30</v>
      </c>
      <c r="I30" s="11"/>
      <c r="J30" s="12"/>
      <c r="K30" s="22" t="s">
        <v>30</v>
      </c>
      <c r="L30" s="11"/>
      <c r="M30" s="11"/>
      <c r="N30" s="11"/>
      <c r="O30" s="11"/>
      <c r="P30" s="11"/>
      <c r="Q30" s="11"/>
      <c r="R30" s="11"/>
      <c r="S30" s="11"/>
      <c r="T30" s="13"/>
    </row>
    <row r="31" spans="1:20" x14ac:dyDescent="0.25">
      <c r="A31" s="11">
        <v>24</v>
      </c>
      <c r="B31" s="11">
        <v>90</v>
      </c>
      <c r="C31" s="11" t="s">
        <v>64</v>
      </c>
      <c r="D31" s="11" t="s">
        <v>34</v>
      </c>
      <c r="E31" s="11" t="s">
        <v>65</v>
      </c>
      <c r="F31" s="11" t="s">
        <v>66</v>
      </c>
      <c r="G31" s="11" t="s">
        <v>38</v>
      </c>
      <c r="H31" s="11"/>
      <c r="I31" s="11"/>
      <c r="J31" s="23" t="s">
        <v>30</v>
      </c>
      <c r="K31" s="11"/>
      <c r="L31" s="11"/>
      <c r="M31" s="11"/>
      <c r="N31" s="11"/>
      <c r="O31" s="11"/>
      <c r="P31" s="11"/>
      <c r="Q31" s="11"/>
      <c r="R31" s="11"/>
      <c r="S31" s="11"/>
      <c r="T31" s="13"/>
    </row>
    <row r="32" spans="1:20" x14ac:dyDescent="0.25">
      <c r="A32" s="11">
        <v>25</v>
      </c>
      <c r="B32" s="11">
        <v>100</v>
      </c>
      <c r="C32" s="11" t="s">
        <v>47</v>
      </c>
      <c r="D32" s="11" t="s">
        <v>43</v>
      </c>
      <c r="E32" s="14" t="s">
        <v>48</v>
      </c>
      <c r="F32" s="11" t="s">
        <v>37</v>
      </c>
      <c r="G32" s="11" t="s">
        <v>29</v>
      </c>
      <c r="H32" s="22" t="s">
        <v>30</v>
      </c>
      <c r="I32" s="11"/>
      <c r="J32" s="12"/>
      <c r="K32" s="11"/>
      <c r="L32" s="11"/>
      <c r="M32" s="11"/>
      <c r="N32" s="11"/>
      <c r="O32" s="11"/>
      <c r="P32" s="11"/>
      <c r="Q32" s="11"/>
      <c r="R32" s="11"/>
      <c r="S32" s="11"/>
      <c r="T32" s="13"/>
    </row>
    <row r="33" spans="1:20" x14ac:dyDescent="0.25">
      <c r="A33" s="11">
        <v>26</v>
      </c>
      <c r="B33" s="11">
        <v>110</v>
      </c>
      <c r="C33" s="11" t="s">
        <v>52</v>
      </c>
      <c r="D33" s="11" t="s">
        <v>43</v>
      </c>
      <c r="E33" s="14" t="s">
        <v>53</v>
      </c>
      <c r="F33" s="11" t="s">
        <v>28</v>
      </c>
      <c r="G33" s="11" t="s">
        <v>46</v>
      </c>
      <c r="H33" s="22" t="s">
        <v>30</v>
      </c>
      <c r="I33" s="11"/>
      <c r="J33" s="12"/>
      <c r="K33" s="24"/>
      <c r="L33" s="11"/>
      <c r="M33" s="11"/>
      <c r="N33" s="11"/>
      <c r="O33" s="11"/>
      <c r="P33" s="11"/>
      <c r="Q33" s="11"/>
      <c r="R33" s="11"/>
      <c r="S33" s="11"/>
      <c r="T33" s="13"/>
    </row>
    <row r="34" spans="1:20" x14ac:dyDescent="0.25">
      <c r="A34" s="11">
        <v>27</v>
      </c>
      <c r="B34" s="11">
        <v>125</v>
      </c>
      <c r="C34" s="11" t="s">
        <v>113</v>
      </c>
      <c r="D34" s="11" t="s">
        <v>70</v>
      </c>
      <c r="E34" s="11" t="s">
        <v>114</v>
      </c>
      <c r="F34" s="11" t="s">
        <v>45</v>
      </c>
      <c r="G34" s="11" t="s">
        <v>29</v>
      </c>
      <c r="H34" s="11"/>
      <c r="I34" s="11"/>
      <c r="J34" s="12"/>
      <c r="K34" s="11"/>
      <c r="L34" s="11"/>
      <c r="M34" s="11"/>
      <c r="N34" s="11"/>
      <c r="O34" s="11"/>
      <c r="P34" s="11"/>
      <c r="Q34" s="11"/>
      <c r="R34" s="22" t="s">
        <v>30</v>
      </c>
      <c r="S34" s="11"/>
      <c r="T34" s="13"/>
    </row>
    <row r="35" spans="1:20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2"/>
      <c r="K35" s="11"/>
      <c r="L35" s="11"/>
      <c r="M35" s="11"/>
      <c r="N35" s="11"/>
      <c r="O35" s="11"/>
      <c r="P35" s="11"/>
      <c r="Q35" s="11"/>
      <c r="R35" s="11"/>
      <c r="S35" s="11"/>
      <c r="T35" s="13"/>
    </row>
    <row r="36" spans="1:20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2"/>
      <c r="K36" s="11"/>
      <c r="L36" s="11"/>
      <c r="M36" s="11"/>
      <c r="N36" s="11"/>
      <c r="O36" s="11"/>
      <c r="P36" s="11"/>
      <c r="Q36" s="11"/>
      <c r="R36" s="11"/>
      <c r="S36" s="11"/>
      <c r="T36" s="13"/>
    </row>
    <row r="37" spans="1:20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2"/>
      <c r="K37" s="11"/>
      <c r="L37" s="11"/>
      <c r="M37" s="11"/>
      <c r="N37" s="11"/>
      <c r="O37" s="11"/>
      <c r="P37" s="11"/>
      <c r="Q37" s="11"/>
      <c r="R37" s="11"/>
      <c r="S37" s="11"/>
      <c r="T37" s="13"/>
    </row>
    <row r="38" spans="1:20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</row>
    <row r="39" spans="1:20" x14ac:dyDescent="0.25">
      <c r="Q39" t="s">
        <v>118</v>
      </c>
      <c r="S39" t="s">
        <v>119</v>
      </c>
    </row>
    <row r="40" spans="1:20" x14ac:dyDescent="0.25">
      <c r="Q40" s="55" t="s">
        <v>120</v>
      </c>
      <c r="S40" t="s">
        <v>121</v>
      </c>
    </row>
    <row r="41" spans="1:20" x14ac:dyDescent="0.25">
      <c r="Q41" s="55" t="s">
        <v>122</v>
      </c>
      <c r="R41" s="55" t="s">
        <v>123</v>
      </c>
      <c r="S41" t="s">
        <v>124</v>
      </c>
    </row>
    <row r="42" spans="1:20" x14ac:dyDescent="0.25">
      <c r="S42" t="s">
        <v>125</v>
      </c>
    </row>
    <row r="43" spans="1:20" x14ac:dyDescent="0.25">
      <c r="R43" s="55" t="s">
        <v>126</v>
      </c>
      <c r="S43" t="s">
        <v>127</v>
      </c>
    </row>
    <row r="44" spans="1:20" x14ac:dyDescent="0.25">
      <c r="S44" t="s">
        <v>128</v>
      </c>
    </row>
    <row r="45" spans="1:20" x14ac:dyDescent="0.25">
      <c r="R45" s="55" t="s">
        <v>129</v>
      </c>
      <c r="S45" t="s">
        <v>130</v>
      </c>
    </row>
  </sheetData>
  <sortState xmlns:xlrd2="http://schemas.microsoft.com/office/spreadsheetml/2017/richdata2" ref="B8:S34">
    <sortCondition ref="B8:B34"/>
  </sortState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666699"/>
  </sheetPr>
  <dimension ref="B6:W12"/>
  <sheetViews>
    <sheetView workbookViewId="0">
      <selection activeCell="B12" sqref="B12:F12"/>
    </sheetView>
  </sheetViews>
  <sheetFormatPr defaultRowHeight="15" x14ac:dyDescent="0.25"/>
  <cols>
    <col min="3" max="3" width="31" customWidth="1"/>
    <col min="4" max="4" width="20" customWidth="1"/>
    <col min="5" max="5" width="16" customWidth="1"/>
    <col min="6" max="6" width="17.5703125" customWidth="1"/>
  </cols>
  <sheetData>
    <row r="6" spans="2:23" ht="15.75" thickBot="1" x14ac:dyDescent="0.3">
      <c r="I6" s="87" t="s">
        <v>111</v>
      </c>
      <c r="J6" s="87"/>
      <c r="K6" s="87"/>
      <c r="L6" s="87"/>
      <c r="M6" s="87"/>
      <c r="N6" s="87"/>
      <c r="O6" s="88" t="s">
        <v>112</v>
      </c>
      <c r="P6" s="88"/>
      <c r="Q6" s="88"/>
      <c r="R6" s="88"/>
      <c r="S6" s="88"/>
      <c r="T6" s="88"/>
    </row>
    <row r="7" spans="2:23" x14ac:dyDescent="0.25">
      <c r="B7" s="66" t="s">
        <v>1</v>
      </c>
      <c r="C7" s="68" t="s">
        <v>2</v>
      </c>
      <c r="D7" s="70" t="s">
        <v>3</v>
      </c>
      <c r="E7" s="70" t="s">
        <v>8</v>
      </c>
      <c r="F7" s="70" t="s">
        <v>9</v>
      </c>
      <c r="G7" s="70" t="s">
        <v>10</v>
      </c>
      <c r="H7" s="74" t="s">
        <v>11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5"/>
      <c r="U7" s="2"/>
      <c r="V7" s="8"/>
      <c r="W7" s="72" t="s">
        <v>13</v>
      </c>
    </row>
    <row r="8" spans="2:23" ht="25.5" customHeight="1" thickBot="1" x14ac:dyDescent="0.3">
      <c r="B8" s="67"/>
      <c r="C8" s="69"/>
      <c r="D8" s="71"/>
      <c r="E8" s="71"/>
      <c r="F8" s="71"/>
      <c r="G8" s="71"/>
      <c r="H8" s="76"/>
      <c r="I8" s="3">
        <v>1</v>
      </c>
      <c r="J8" s="3">
        <v>2</v>
      </c>
      <c r="K8" s="3">
        <v>3</v>
      </c>
      <c r="L8" s="3">
        <v>4</v>
      </c>
      <c r="M8" s="3" t="s">
        <v>12</v>
      </c>
      <c r="N8" s="4" t="s">
        <v>11</v>
      </c>
      <c r="O8" s="3">
        <v>1</v>
      </c>
      <c r="P8" s="3">
        <v>2</v>
      </c>
      <c r="Q8" s="3">
        <v>3</v>
      </c>
      <c r="R8" s="3">
        <v>4</v>
      </c>
      <c r="S8" s="3" t="s">
        <v>12</v>
      </c>
      <c r="T8" s="6" t="s">
        <v>11</v>
      </c>
      <c r="U8" s="10" t="s">
        <v>24</v>
      </c>
      <c r="V8" s="9" t="s">
        <v>25</v>
      </c>
      <c r="W8" s="84"/>
    </row>
    <row r="11" spans="2:23" x14ac:dyDescent="0.25">
      <c r="B11" s="83" t="s">
        <v>104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</row>
    <row r="12" spans="2:23" x14ac:dyDescent="0.25">
      <c r="B12" s="50">
        <v>75</v>
      </c>
      <c r="C12" s="50" t="s">
        <v>96</v>
      </c>
      <c r="D12" s="50" t="s">
        <v>55</v>
      </c>
      <c r="E12" s="50" t="s">
        <v>97</v>
      </c>
      <c r="F12" s="50" t="s">
        <v>28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</sheetData>
  <mergeCells count="11">
    <mergeCell ref="W7:W8"/>
    <mergeCell ref="I6:N6"/>
    <mergeCell ref="O6:T6"/>
    <mergeCell ref="B11:U11"/>
    <mergeCell ref="H7:H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CFF99"/>
  </sheetPr>
  <dimension ref="B6:O12"/>
  <sheetViews>
    <sheetView workbookViewId="0">
      <selection activeCell="B12" sqref="B12:F12"/>
    </sheetView>
  </sheetViews>
  <sheetFormatPr defaultRowHeight="15" x14ac:dyDescent="0.25"/>
  <cols>
    <col min="3" max="3" width="23.140625" customWidth="1"/>
    <col min="4" max="4" width="25.28515625" customWidth="1"/>
    <col min="5" max="5" width="18" customWidth="1"/>
    <col min="6" max="6" width="20.28515625" customWidth="1"/>
  </cols>
  <sheetData>
    <row r="6" spans="2:15" ht="15.75" thickBot="1" x14ac:dyDescent="0.3"/>
    <row r="7" spans="2:15" x14ac:dyDescent="0.25">
      <c r="B7" s="66" t="s">
        <v>1</v>
      </c>
      <c r="C7" s="68" t="s">
        <v>2</v>
      </c>
      <c r="D7" s="70" t="s">
        <v>3</v>
      </c>
      <c r="E7" s="70" t="s">
        <v>8</v>
      </c>
      <c r="F7" s="70" t="s">
        <v>9</v>
      </c>
      <c r="G7" s="70" t="s">
        <v>10</v>
      </c>
      <c r="H7" s="74" t="s">
        <v>11</v>
      </c>
      <c r="I7" s="2"/>
      <c r="J7" s="2"/>
      <c r="K7" s="2"/>
      <c r="L7" s="2"/>
      <c r="M7" s="2"/>
      <c r="N7" s="2"/>
      <c r="O7" s="77" t="s">
        <v>13</v>
      </c>
    </row>
    <row r="8" spans="2:15" ht="33.75" customHeight="1" thickBot="1" x14ac:dyDescent="0.3">
      <c r="B8" s="67"/>
      <c r="C8" s="69"/>
      <c r="D8" s="71"/>
      <c r="E8" s="71"/>
      <c r="F8" s="71"/>
      <c r="G8" s="71"/>
      <c r="H8" s="76"/>
      <c r="I8" s="3">
        <v>1</v>
      </c>
      <c r="J8" s="3">
        <v>2</v>
      </c>
      <c r="K8" s="3">
        <v>3</v>
      </c>
      <c r="L8" s="3">
        <v>4</v>
      </c>
      <c r="M8" s="3" t="s">
        <v>12</v>
      </c>
      <c r="N8" s="4" t="s">
        <v>11</v>
      </c>
      <c r="O8" s="78"/>
    </row>
    <row r="11" spans="2:15" x14ac:dyDescent="0.25">
      <c r="B11" s="83" t="s">
        <v>104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</row>
    <row r="12" spans="2:15" x14ac:dyDescent="0.25">
      <c r="B12" s="50">
        <v>67.5</v>
      </c>
      <c r="C12" s="50" t="s">
        <v>79</v>
      </c>
      <c r="D12" s="50" t="s">
        <v>34</v>
      </c>
      <c r="E12" s="50" t="s">
        <v>80</v>
      </c>
      <c r="F12" s="50" t="s">
        <v>45</v>
      </c>
      <c r="G12" s="38"/>
      <c r="H12" s="38"/>
      <c r="I12" s="38"/>
      <c r="J12" s="38"/>
      <c r="K12" s="38"/>
      <c r="L12" s="38"/>
      <c r="M12" s="38"/>
      <c r="N12" s="38"/>
      <c r="O12" s="38"/>
    </row>
  </sheetData>
  <mergeCells count="9">
    <mergeCell ref="B11:M11"/>
    <mergeCell ref="H7:H8"/>
    <mergeCell ref="O7:O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99CC"/>
  </sheetPr>
  <dimension ref="B6:O11"/>
  <sheetViews>
    <sheetView topLeftCell="B1" workbookViewId="0">
      <selection activeCell="L12" sqref="L12"/>
    </sheetView>
  </sheetViews>
  <sheetFormatPr defaultRowHeight="15" x14ac:dyDescent="0.25"/>
  <cols>
    <col min="3" max="3" width="33.85546875" customWidth="1"/>
    <col min="4" max="4" width="16.85546875" customWidth="1"/>
    <col min="5" max="5" width="17.5703125" customWidth="1"/>
    <col min="6" max="6" width="19.140625" customWidth="1"/>
  </cols>
  <sheetData>
    <row r="6" spans="2:15" ht="15.75" thickBot="1" x14ac:dyDescent="0.3"/>
    <row r="7" spans="2:15" x14ac:dyDescent="0.25">
      <c r="B7" s="66" t="s">
        <v>1</v>
      </c>
      <c r="C7" s="68" t="s">
        <v>2</v>
      </c>
      <c r="D7" s="70" t="s">
        <v>3</v>
      </c>
      <c r="E7" s="70" t="s">
        <v>8</v>
      </c>
      <c r="F7" s="70" t="s">
        <v>9</v>
      </c>
      <c r="G7" s="70" t="s">
        <v>10</v>
      </c>
      <c r="H7" s="74" t="s">
        <v>11</v>
      </c>
      <c r="I7" s="2"/>
      <c r="J7" s="2"/>
      <c r="K7" s="2"/>
      <c r="L7" s="2"/>
      <c r="M7" s="2"/>
      <c r="N7" s="2"/>
      <c r="O7" s="77" t="s">
        <v>13</v>
      </c>
    </row>
    <row r="8" spans="2:15" ht="27" customHeight="1" thickBot="1" x14ac:dyDescent="0.3">
      <c r="B8" s="67"/>
      <c r="C8" s="69"/>
      <c r="D8" s="71"/>
      <c r="E8" s="71"/>
      <c r="F8" s="71"/>
      <c r="G8" s="71"/>
      <c r="H8" s="76"/>
      <c r="I8" s="3">
        <v>1</v>
      </c>
      <c r="J8" s="3">
        <v>2</v>
      </c>
      <c r="K8" s="3">
        <v>3</v>
      </c>
      <c r="L8" s="3">
        <v>4</v>
      </c>
      <c r="M8" s="3" t="s">
        <v>12</v>
      </c>
      <c r="N8" s="4" t="s">
        <v>11</v>
      </c>
      <c r="O8" s="78"/>
    </row>
    <row r="10" spans="2:15" x14ac:dyDescent="0.25">
      <c r="B10" s="83" t="s">
        <v>104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</row>
    <row r="11" spans="2:15" x14ac:dyDescent="0.25">
      <c r="B11" s="11">
        <v>125</v>
      </c>
      <c r="C11" s="11" t="s">
        <v>113</v>
      </c>
      <c r="D11" s="11" t="s">
        <v>70</v>
      </c>
      <c r="E11" s="11" t="s">
        <v>114</v>
      </c>
      <c r="F11" s="11" t="s">
        <v>45</v>
      </c>
      <c r="G11" s="38">
        <v>117.5</v>
      </c>
      <c r="H11" s="38"/>
      <c r="I11" s="38">
        <v>300</v>
      </c>
      <c r="J11" s="38" t="s">
        <v>29</v>
      </c>
      <c r="K11" s="38" t="s">
        <v>29</v>
      </c>
      <c r="L11" s="38" t="s">
        <v>29</v>
      </c>
      <c r="M11" s="38">
        <v>300</v>
      </c>
      <c r="N11" s="38"/>
      <c r="O11" s="38">
        <v>1</v>
      </c>
    </row>
  </sheetData>
  <mergeCells count="9">
    <mergeCell ref="B10:M10"/>
    <mergeCell ref="H7:H8"/>
    <mergeCell ref="O7:O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4:AC23"/>
  <sheetViews>
    <sheetView workbookViewId="0">
      <selection activeCell="L29" sqref="L29"/>
    </sheetView>
  </sheetViews>
  <sheetFormatPr defaultRowHeight="15" x14ac:dyDescent="0.25"/>
  <cols>
    <col min="3" max="3" width="32.7109375" customWidth="1"/>
    <col min="4" max="4" width="24" customWidth="1"/>
    <col min="5" max="5" width="13.28515625" bestFit="1" customWidth="1"/>
    <col min="6" max="6" width="17.28515625" bestFit="1" customWidth="1"/>
  </cols>
  <sheetData>
    <row r="4" spans="1:29" ht="18.75" x14ac:dyDescent="0.25"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9" ht="18.75" x14ac:dyDescent="0.25"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9" ht="25.5" customHeight="1" thickBot="1" x14ac:dyDescent="0.3">
      <c r="I6" s="56" t="s">
        <v>106</v>
      </c>
      <c r="J6" s="56"/>
      <c r="K6" s="56"/>
      <c r="L6" s="56"/>
      <c r="M6" s="56"/>
      <c r="N6" s="56"/>
      <c r="O6" s="57" t="s">
        <v>107</v>
      </c>
      <c r="P6" s="57"/>
      <c r="Q6" s="57"/>
      <c r="R6" s="57"/>
      <c r="S6" s="57"/>
      <c r="T6" s="57"/>
      <c r="U6" s="58" t="s">
        <v>108</v>
      </c>
      <c r="V6" s="58"/>
      <c r="W6" s="58"/>
      <c r="X6" s="58"/>
      <c r="Y6" s="58"/>
      <c r="Z6" s="58"/>
    </row>
    <row r="7" spans="1:29" x14ac:dyDescent="0.25">
      <c r="A7" s="64"/>
      <c r="B7" s="66" t="s">
        <v>1</v>
      </c>
      <c r="C7" s="68" t="s">
        <v>2</v>
      </c>
      <c r="D7" s="70" t="s">
        <v>3</v>
      </c>
      <c r="E7" s="70" t="s">
        <v>8</v>
      </c>
      <c r="F7" s="70" t="s">
        <v>9</v>
      </c>
      <c r="G7" s="70" t="s">
        <v>10</v>
      </c>
      <c r="H7" s="74" t="s">
        <v>11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5"/>
      <c r="AA7" s="2"/>
      <c r="AB7" s="8"/>
      <c r="AC7" s="72" t="s">
        <v>13</v>
      </c>
    </row>
    <row r="8" spans="1:29" ht="27" customHeight="1" thickBot="1" x14ac:dyDescent="0.3">
      <c r="A8" s="65"/>
      <c r="B8" s="67"/>
      <c r="C8" s="69"/>
      <c r="D8" s="71"/>
      <c r="E8" s="71"/>
      <c r="F8" s="71"/>
      <c r="G8" s="71"/>
      <c r="H8" s="75"/>
      <c r="I8" s="28">
        <v>1</v>
      </c>
      <c r="J8" s="28">
        <v>2</v>
      </c>
      <c r="K8" s="28">
        <v>3</v>
      </c>
      <c r="L8" s="28">
        <v>4</v>
      </c>
      <c r="M8" s="28" t="s">
        <v>12</v>
      </c>
      <c r="N8" s="29" t="s">
        <v>11</v>
      </c>
      <c r="O8" s="28">
        <v>1</v>
      </c>
      <c r="P8" s="28">
        <v>2</v>
      </c>
      <c r="Q8" s="28">
        <v>3</v>
      </c>
      <c r="R8" s="28">
        <v>4</v>
      </c>
      <c r="S8" s="28" t="s">
        <v>12</v>
      </c>
      <c r="T8" s="29" t="s">
        <v>11</v>
      </c>
      <c r="U8" s="28">
        <v>1</v>
      </c>
      <c r="V8" s="28">
        <v>2</v>
      </c>
      <c r="W8" s="28">
        <v>3</v>
      </c>
      <c r="X8" s="28">
        <v>4</v>
      </c>
      <c r="Y8" s="28" t="s">
        <v>12</v>
      </c>
      <c r="Z8" s="30" t="s">
        <v>11</v>
      </c>
      <c r="AA8" s="31" t="s">
        <v>24</v>
      </c>
      <c r="AB8" s="32" t="s">
        <v>25</v>
      </c>
      <c r="AC8" s="73"/>
    </row>
    <row r="9" spans="1:29" ht="27" customHeight="1" x14ac:dyDescent="0.25">
      <c r="A9" s="25"/>
      <c r="B9" s="26"/>
      <c r="C9" s="18"/>
      <c r="D9" s="18"/>
      <c r="E9" s="18"/>
      <c r="F9" s="18"/>
      <c r="G9" s="18"/>
      <c r="H9" s="33"/>
      <c r="I9" s="34"/>
      <c r="J9" s="34"/>
      <c r="K9" s="34"/>
      <c r="L9" s="34"/>
      <c r="M9" s="34"/>
      <c r="N9" s="35"/>
      <c r="O9" s="34"/>
      <c r="P9" s="34"/>
      <c r="Q9" s="34"/>
      <c r="R9" s="34"/>
      <c r="S9" s="34"/>
      <c r="T9" s="35"/>
      <c r="U9" s="34"/>
      <c r="V9" s="34"/>
      <c r="W9" s="34"/>
      <c r="X9" s="34"/>
      <c r="Y9" s="34"/>
      <c r="Z9" s="35"/>
      <c r="AA9" s="36"/>
      <c r="AB9" s="35"/>
      <c r="AC9" s="37"/>
    </row>
    <row r="10" spans="1:29" x14ac:dyDescent="0.25">
      <c r="B10" s="59" t="s">
        <v>100</v>
      </c>
      <c r="C10" s="59"/>
      <c r="D10" s="59"/>
      <c r="E10" s="59"/>
      <c r="F10" s="59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</row>
    <row r="11" spans="1:29" x14ac:dyDescent="0.25">
      <c r="B11" s="11">
        <v>52</v>
      </c>
      <c r="C11" s="11" t="s">
        <v>49</v>
      </c>
      <c r="D11" s="11" t="s">
        <v>43</v>
      </c>
      <c r="E11" s="14" t="s">
        <v>50</v>
      </c>
      <c r="F11" s="12" t="s">
        <v>51</v>
      </c>
      <c r="G11" s="38">
        <v>51.2</v>
      </c>
      <c r="H11" s="38">
        <v>0.98089999999999999</v>
      </c>
      <c r="I11" s="38">
        <v>65</v>
      </c>
      <c r="J11" s="38">
        <v>70</v>
      </c>
      <c r="K11" s="38">
        <v>75</v>
      </c>
      <c r="L11" s="38"/>
      <c r="M11" s="38">
        <v>75</v>
      </c>
      <c r="N11" s="38"/>
      <c r="O11" s="51">
        <v>45</v>
      </c>
      <c r="P11" s="51">
        <v>45</v>
      </c>
      <c r="Q11" s="38">
        <v>45</v>
      </c>
      <c r="R11" s="38"/>
      <c r="S11" s="38">
        <v>45</v>
      </c>
      <c r="T11" s="38"/>
      <c r="U11" s="38">
        <v>77.5</v>
      </c>
      <c r="V11" s="38">
        <v>82.5</v>
      </c>
      <c r="W11" s="51">
        <v>90</v>
      </c>
      <c r="X11" s="38"/>
      <c r="Y11" s="38">
        <v>82.5</v>
      </c>
      <c r="Z11" s="38"/>
      <c r="AA11" s="38">
        <f>M11+S11+Y11</f>
        <v>202.5</v>
      </c>
      <c r="AB11" s="38">
        <f>H11*AA11</f>
        <v>198.63225</v>
      </c>
      <c r="AC11" s="38">
        <v>2</v>
      </c>
    </row>
    <row r="12" spans="1:29" x14ac:dyDescent="0.25">
      <c r="B12" s="15">
        <v>67.5</v>
      </c>
      <c r="C12" s="15" t="s">
        <v>58</v>
      </c>
      <c r="D12" s="15" t="s">
        <v>59</v>
      </c>
      <c r="E12" s="15" t="s">
        <v>60</v>
      </c>
      <c r="F12" s="17" t="s">
        <v>61</v>
      </c>
      <c r="G12" s="38">
        <v>67.2</v>
      </c>
      <c r="H12" s="38">
        <v>0.78269999999999995</v>
      </c>
      <c r="I12" s="38">
        <v>90</v>
      </c>
      <c r="J12" s="38">
        <v>92.5</v>
      </c>
      <c r="K12" s="38">
        <v>95</v>
      </c>
      <c r="L12" s="38"/>
      <c r="M12" s="38">
        <v>95</v>
      </c>
      <c r="N12" s="38"/>
      <c r="O12" s="38">
        <v>50</v>
      </c>
      <c r="P12" s="38">
        <v>52.5</v>
      </c>
      <c r="Q12" s="51">
        <v>55</v>
      </c>
      <c r="R12" s="38"/>
      <c r="S12" s="38">
        <v>52.5</v>
      </c>
      <c r="T12" s="38"/>
      <c r="U12" s="38">
        <v>115</v>
      </c>
      <c r="V12" s="38">
        <v>117.5</v>
      </c>
      <c r="W12" s="51">
        <v>120</v>
      </c>
      <c r="X12" s="38"/>
      <c r="Y12" s="38">
        <v>117.5</v>
      </c>
      <c r="Z12" s="38"/>
      <c r="AA12" s="38">
        <f>M12+S12+Y12</f>
        <v>265</v>
      </c>
      <c r="AB12" s="38">
        <f t="shared" ref="AB12:AB23" si="0">H12*AA12</f>
        <v>207.41549999999998</v>
      </c>
      <c r="AC12" s="38">
        <v>1</v>
      </c>
    </row>
    <row r="13" spans="1:29" x14ac:dyDescent="0.25">
      <c r="B13" s="11">
        <v>90</v>
      </c>
      <c r="C13" s="11" t="s">
        <v>42</v>
      </c>
      <c r="D13" s="11" t="s">
        <v>43</v>
      </c>
      <c r="E13" s="14" t="s">
        <v>44</v>
      </c>
      <c r="F13" s="12" t="s">
        <v>45</v>
      </c>
      <c r="G13" s="38">
        <v>89.5</v>
      </c>
      <c r="H13" s="38">
        <v>0.63390000000000002</v>
      </c>
      <c r="I13" s="51">
        <v>75</v>
      </c>
      <c r="J13" s="38">
        <v>75</v>
      </c>
      <c r="K13" s="38">
        <v>85</v>
      </c>
      <c r="L13" s="38"/>
      <c r="M13" s="38">
        <v>85</v>
      </c>
      <c r="N13" s="38"/>
      <c r="O13" s="51">
        <v>52.5</v>
      </c>
      <c r="P13" s="38">
        <v>52.5</v>
      </c>
      <c r="Q13" s="38">
        <v>55</v>
      </c>
      <c r="R13" s="38"/>
      <c r="S13" s="38">
        <v>55</v>
      </c>
      <c r="T13" s="38"/>
      <c r="U13" s="38">
        <v>125</v>
      </c>
      <c r="V13" s="51">
        <v>130</v>
      </c>
      <c r="W13" s="51">
        <v>130</v>
      </c>
      <c r="X13" s="38"/>
      <c r="Y13" s="38">
        <v>125</v>
      </c>
      <c r="Z13" s="38"/>
      <c r="AA13" s="38">
        <f>M13+S13+Y13</f>
        <v>265</v>
      </c>
      <c r="AB13" s="38">
        <f t="shared" si="0"/>
        <v>167.98349999999999</v>
      </c>
      <c r="AC13" s="38">
        <v>3</v>
      </c>
    </row>
    <row r="14" spans="1:29" x14ac:dyDescent="0.25">
      <c r="B14" s="61" t="s">
        <v>101</v>
      </c>
      <c r="C14" s="61"/>
      <c r="D14" s="61"/>
      <c r="E14" s="61"/>
      <c r="F14" s="61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3"/>
      <c r="AB14" s="38">
        <f t="shared" si="0"/>
        <v>0</v>
      </c>
      <c r="AC14" s="38"/>
    </row>
    <row r="15" spans="1:29" x14ac:dyDescent="0.25">
      <c r="B15" s="11">
        <v>67.5</v>
      </c>
      <c r="C15" s="11" t="s">
        <v>73</v>
      </c>
      <c r="D15" s="11" t="s">
        <v>70</v>
      </c>
      <c r="E15" s="11">
        <v>15</v>
      </c>
      <c r="F15" s="12" t="s">
        <v>33</v>
      </c>
      <c r="G15" s="38">
        <v>67</v>
      </c>
      <c r="H15" s="38">
        <v>0.73070000000000002</v>
      </c>
      <c r="I15" s="38">
        <v>97.5</v>
      </c>
      <c r="J15" s="38">
        <v>105</v>
      </c>
      <c r="K15" s="38">
        <v>110</v>
      </c>
      <c r="L15" s="38"/>
      <c r="M15" s="38">
        <v>110</v>
      </c>
      <c r="N15" s="38"/>
      <c r="O15" s="38">
        <v>67.5</v>
      </c>
      <c r="P15" s="51">
        <v>72.5</v>
      </c>
      <c r="Q15" s="51">
        <v>72.5</v>
      </c>
      <c r="R15" s="38"/>
      <c r="S15" s="38">
        <v>67.5</v>
      </c>
      <c r="T15" s="38"/>
      <c r="U15" s="38">
        <v>100</v>
      </c>
      <c r="V15" s="38">
        <v>105</v>
      </c>
      <c r="W15" s="38">
        <v>110</v>
      </c>
      <c r="X15" s="38"/>
      <c r="Y15" s="38">
        <v>110</v>
      </c>
      <c r="Z15" s="38"/>
      <c r="AA15" s="38">
        <f>M15+S15+Y15</f>
        <v>287.5</v>
      </c>
      <c r="AB15" s="38">
        <f t="shared" si="0"/>
        <v>210.07625000000002</v>
      </c>
      <c r="AC15" s="38">
        <v>2</v>
      </c>
    </row>
    <row r="16" spans="1:29" x14ac:dyDescent="0.25">
      <c r="B16" s="11">
        <v>67.5</v>
      </c>
      <c r="C16" s="11" t="s">
        <v>74</v>
      </c>
      <c r="D16" s="11" t="s">
        <v>70</v>
      </c>
      <c r="E16" s="11">
        <v>16</v>
      </c>
      <c r="F16" s="12" t="s">
        <v>75</v>
      </c>
      <c r="G16" s="38">
        <v>64</v>
      </c>
      <c r="H16" s="38">
        <v>0.76249999999999996</v>
      </c>
      <c r="I16" s="38">
        <v>80</v>
      </c>
      <c r="J16" s="38">
        <v>85</v>
      </c>
      <c r="K16" s="38">
        <v>92.5</v>
      </c>
      <c r="L16" s="38"/>
      <c r="M16" s="38">
        <v>92.5</v>
      </c>
      <c r="N16" s="38"/>
      <c r="O16" s="38">
        <v>60</v>
      </c>
      <c r="P16" s="51">
        <v>65</v>
      </c>
      <c r="Q16" s="51">
        <v>70</v>
      </c>
      <c r="R16" s="38"/>
      <c r="S16" s="38">
        <v>60</v>
      </c>
      <c r="T16" s="38"/>
      <c r="U16" s="38">
        <v>80</v>
      </c>
      <c r="V16" s="51">
        <v>90</v>
      </c>
      <c r="W16" s="38">
        <v>90</v>
      </c>
      <c r="X16" s="38"/>
      <c r="Y16" s="38">
        <v>90</v>
      </c>
      <c r="Z16" s="38"/>
      <c r="AA16" s="38">
        <f t="shared" ref="AA16:AA17" si="1">M16+S16+Y16</f>
        <v>242.5</v>
      </c>
      <c r="AB16" s="38">
        <f t="shared" si="0"/>
        <v>184.90625</v>
      </c>
      <c r="AC16" s="38">
        <v>3</v>
      </c>
    </row>
    <row r="17" spans="2:29" x14ac:dyDescent="0.25">
      <c r="B17" s="11">
        <v>67.5</v>
      </c>
      <c r="C17" s="11" t="s">
        <v>76</v>
      </c>
      <c r="D17" s="11" t="s">
        <v>70</v>
      </c>
      <c r="E17" s="11" t="s">
        <v>77</v>
      </c>
      <c r="F17" s="12" t="s">
        <v>75</v>
      </c>
      <c r="G17" s="38">
        <v>63.4</v>
      </c>
      <c r="H17" s="38">
        <v>0.76939999999999997</v>
      </c>
      <c r="I17" s="38">
        <v>110</v>
      </c>
      <c r="J17" s="38">
        <v>115</v>
      </c>
      <c r="K17" s="38">
        <v>120</v>
      </c>
      <c r="L17" s="38"/>
      <c r="M17" s="38">
        <v>120</v>
      </c>
      <c r="N17" s="38"/>
      <c r="O17" s="51">
        <v>82.5</v>
      </c>
      <c r="P17" s="38">
        <v>82.5</v>
      </c>
      <c r="Q17" s="51">
        <v>85</v>
      </c>
      <c r="R17" s="38"/>
      <c r="S17" s="38">
        <v>82.5</v>
      </c>
      <c r="T17" s="38"/>
      <c r="U17" s="38">
        <v>125</v>
      </c>
      <c r="V17" s="38">
        <v>135</v>
      </c>
      <c r="W17" s="38">
        <v>140</v>
      </c>
      <c r="X17" s="38"/>
      <c r="Y17" s="38">
        <v>140</v>
      </c>
      <c r="Z17" s="38"/>
      <c r="AA17" s="38">
        <f t="shared" si="1"/>
        <v>342.5</v>
      </c>
      <c r="AB17" s="38">
        <f t="shared" si="0"/>
        <v>263.51949999999999</v>
      </c>
      <c r="AC17" s="38">
        <v>1</v>
      </c>
    </row>
    <row r="18" spans="2:29" x14ac:dyDescent="0.25">
      <c r="B18" s="61" t="s">
        <v>102</v>
      </c>
      <c r="C18" s="61"/>
      <c r="D18" s="61"/>
      <c r="E18" s="61"/>
      <c r="F18" s="61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3"/>
      <c r="AB18" s="38">
        <f t="shared" si="0"/>
        <v>0</v>
      </c>
      <c r="AC18" s="38"/>
    </row>
    <row r="19" spans="2:29" x14ac:dyDescent="0.25">
      <c r="B19" s="47"/>
      <c r="C19" s="47"/>
      <c r="D19" s="47"/>
      <c r="E19" s="47"/>
      <c r="F19" s="47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9"/>
      <c r="AB19" s="38">
        <f t="shared" si="0"/>
        <v>0</v>
      </c>
      <c r="AC19" s="38"/>
    </row>
    <row r="20" spans="2:29" x14ac:dyDescent="0.25">
      <c r="B20" s="11">
        <v>67.5</v>
      </c>
      <c r="C20" s="11" t="s">
        <v>26</v>
      </c>
      <c r="D20" s="11" t="s">
        <v>27</v>
      </c>
      <c r="E20" s="11">
        <v>23</v>
      </c>
      <c r="F20" s="12" t="s">
        <v>28</v>
      </c>
      <c r="G20" s="38">
        <v>66.599999999999994</v>
      </c>
      <c r="H20" s="38">
        <v>0.73470000000000002</v>
      </c>
      <c r="I20" s="38">
        <v>115</v>
      </c>
      <c r="J20" s="38">
        <v>125</v>
      </c>
      <c r="K20" s="38">
        <v>130</v>
      </c>
      <c r="L20" s="38"/>
      <c r="M20" s="38">
        <v>130</v>
      </c>
      <c r="N20" s="38"/>
      <c r="O20" s="38">
        <v>75</v>
      </c>
      <c r="P20" s="38">
        <v>77.5</v>
      </c>
      <c r="Q20" s="38" t="s">
        <v>29</v>
      </c>
      <c r="R20" s="38"/>
      <c r="S20" s="38">
        <v>77.5</v>
      </c>
      <c r="T20" s="38"/>
      <c r="U20" s="38">
        <v>140</v>
      </c>
      <c r="V20" s="38">
        <v>152.5</v>
      </c>
      <c r="W20" s="51">
        <v>157.5</v>
      </c>
      <c r="X20" s="38"/>
      <c r="Y20" s="38">
        <v>152.5</v>
      </c>
      <c r="Z20" s="38"/>
      <c r="AA20" s="38">
        <f>M20+S20+Y20</f>
        <v>360</v>
      </c>
      <c r="AB20" s="38">
        <f t="shared" si="0"/>
        <v>264.49200000000002</v>
      </c>
      <c r="AC20" s="38">
        <v>3</v>
      </c>
    </row>
    <row r="21" spans="2:29" x14ac:dyDescent="0.25">
      <c r="B21" s="11">
        <v>90</v>
      </c>
      <c r="C21" s="11" t="s">
        <v>57</v>
      </c>
      <c r="D21" s="11" t="s">
        <v>27</v>
      </c>
      <c r="E21" s="11">
        <v>26</v>
      </c>
      <c r="F21" s="11" t="s">
        <v>37</v>
      </c>
      <c r="G21" s="38">
        <v>85.6</v>
      </c>
      <c r="H21" s="38">
        <v>0.60409999999999997</v>
      </c>
      <c r="I21" s="51">
        <v>140</v>
      </c>
      <c r="J21" s="38">
        <v>140</v>
      </c>
      <c r="K21" s="51">
        <v>150</v>
      </c>
      <c r="L21" s="38"/>
      <c r="M21" s="38">
        <v>140</v>
      </c>
      <c r="N21" s="38"/>
      <c r="O21" s="38">
        <v>95</v>
      </c>
      <c r="P21" s="38">
        <v>100</v>
      </c>
      <c r="Q21" s="38">
        <v>107.5</v>
      </c>
      <c r="R21" s="38"/>
      <c r="S21" s="38">
        <v>107.5</v>
      </c>
      <c r="T21" s="38"/>
      <c r="U21" s="38">
        <v>150</v>
      </c>
      <c r="V21" s="38">
        <v>165</v>
      </c>
      <c r="W21" s="38">
        <v>172.5</v>
      </c>
      <c r="X21" s="38"/>
      <c r="Y21" s="38">
        <v>172.5</v>
      </c>
      <c r="Z21" s="38"/>
      <c r="AA21" s="38">
        <f t="shared" ref="AA21:AA23" si="2">M21+S21+Y21</f>
        <v>420</v>
      </c>
      <c r="AB21" s="38">
        <f t="shared" si="0"/>
        <v>253.72199999999998</v>
      </c>
      <c r="AC21" s="38"/>
    </row>
    <row r="22" spans="2:29" x14ac:dyDescent="0.25">
      <c r="B22" s="11">
        <v>100</v>
      </c>
      <c r="C22" s="11" t="s">
        <v>47</v>
      </c>
      <c r="D22" s="11" t="s">
        <v>43</v>
      </c>
      <c r="E22" s="14" t="s">
        <v>48</v>
      </c>
      <c r="F22" s="11" t="s">
        <v>37</v>
      </c>
      <c r="G22" s="38">
        <v>99.8</v>
      </c>
      <c r="H22" s="38">
        <v>0.55449999999999999</v>
      </c>
      <c r="I22" s="51">
        <v>195</v>
      </c>
      <c r="J22" s="38">
        <v>195</v>
      </c>
      <c r="K22" s="38">
        <v>205</v>
      </c>
      <c r="L22" s="38"/>
      <c r="M22" s="38">
        <v>205</v>
      </c>
      <c r="N22" s="38"/>
      <c r="O22" s="38">
        <v>122.5</v>
      </c>
      <c r="P22" s="38">
        <v>132.5</v>
      </c>
      <c r="Q22" s="52">
        <v>142.5</v>
      </c>
      <c r="R22" s="38"/>
      <c r="S22" s="38">
        <v>142.5</v>
      </c>
      <c r="T22" s="38"/>
      <c r="U22" s="38">
        <v>200</v>
      </c>
      <c r="V22" s="51">
        <v>212.5</v>
      </c>
      <c r="W22" s="51">
        <v>212.5</v>
      </c>
      <c r="X22" s="38"/>
      <c r="Y22" s="38">
        <v>200</v>
      </c>
      <c r="Z22" s="38"/>
      <c r="AA22" s="38">
        <f t="shared" si="2"/>
        <v>547.5</v>
      </c>
      <c r="AB22" s="38">
        <f t="shared" si="0"/>
        <v>303.58875</v>
      </c>
      <c r="AC22" s="38">
        <v>1</v>
      </c>
    </row>
    <row r="23" spans="2:29" x14ac:dyDescent="0.25">
      <c r="B23" s="11">
        <v>110</v>
      </c>
      <c r="C23" s="11" t="s">
        <v>52</v>
      </c>
      <c r="D23" s="11" t="s">
        <v>43</v>
      </c>
      <c r="E23" s="14" t="s">
        <v>53</v>
      </c>
      <c r="F23" s="11" t="s">
        <v>28</v>
      </c>
      <c r="G23" s="38">
        <v>107.8</v>
      </c>
      <c r="H23" s="38">
        <v>0.5393</v>
      </c>
      <c r="I23" s="38">
        <v>190</v>
      </c>
      <c r="J23" s="38">
        <v>200</v>
      </c>
      <c r="K23" s="51">
        <v>210</v>
      </c>
      <c r="L23" s="38"/>
      <c r="M23" s="38">
        <v>200</v>
      </c>
      <c r="N23" s="38"/>
      <c r="O23" s="38">
        <v>117.5</v>
      </c>
      <c r="P23" s="38">
        <v>125</v>
      </c>
      <c r="Q23" s="51">
        <v>130</v>
      </c>
      <c r="R23" s="38"/>
      <c r="S23" s="38">
        <v>125</v>
      </c>
      <c r="T23" s="38"/>
      <c r="U23" s="38">
        <v>225</v>
      </c>
      <c r="V23" s="38">
        <v>237.5</v>
      </c>
      <c r="W23" s="51">
        <v>250</v>
      </c>
      <c r="X23" s="38"/>
      <c r="Y23" s="38">
        <v>237.5</v>
      </c>
      <c r="Z23" s="38"/>
      <c r="AA23" s="38">
        <f t="shared" si="2"/>
        <v>562.5</v>
      </c>
      <c r="AB23" s="38">
        <f t="shared" si="0"/>
        <v>303.35624999999999</v>
      </c>
      <c r="AC23" s="38">
        <v>2</v>
      </c>
    </row>
  </sheetData>
  <mergeCells count="15">
    <mergeCell ref="AC7:AC8"/>
    <mergeCell ref="E7:E8"/>
    <mergeCell ref="F7:F8"/>
    <mergeCell ref="G7:G8"/>
    <mergeCell ref="H7:H8"/>
    <mergeCell ref="B18:AA18"/>
    <mergeCell ref="A7:A8"/>
    <mergeCell ref="B7:B8"/>
    <mergeCell ref="C7:C8"/>
    <mergeCell ref="D7:D8"/>
    <mergeCell ref="I6:N6"/>
    <mergeCell ref="O6:T6"/>
    <mergeCell ref="U6:Z6"/>
    <mergeCell ref="B10:AA10"/>
    <mergeCell ref="B14:AA14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B6:O8"/>
  <sheetViews>
    <sheetView workbookViewId="0">
      <selection activeCell="B7" sqref="B7:O8"/>
    </sheetView>
  </sheetViews>
  <sheetFormatPr defaultRowHeight="15" x14ac:dyDescent="0.25"/>
  <cols>
    <col min="3" max="3" width="21.5703125" customWidth="1"/>
    <col min="4" max="4" width="16.140625" customWidth="1"/>
    <col min="5" max="5" width="10.85546875" customWidth="1"/>
    <col min="6" max="6" width="13.28515625" customWidth="1"/>
  </cols>
  <sheetData>
    <row r="6" spans="2:15" ht="15.75" thickBot="1" x14ac:dyDescent="0.3"/>
    <row r="7" spans="2:15" x14ac:dyDescent="0.25">
      <c r="B7" s="66" t="s">
        <v>1</v>
      </c>
      <c r="C7" s="68" t="s">
        <v>2</v>
      </c>
      <c r="D7" s="70" t="s">
        <v>3</v>
      </c>
      <c r="E7" s="70" t="s">
        <v>8</v>
      </c>
      <c r="F7" s="70" t="s">
        <v>9</v>
      </c>
      <c r="G7" s="70" t="s">
        <v>10</v>
      </c>
      <c r="H7" s="74" t="s">
        <v>11</v>
      </c>
      <c r="I7" s="2"/>
      <c r="J7" s="2"/>
      <c r="K7" s="2"/>
      <c r="L7" s="2"/>
      <c r="M7" s="2"/>
      <c r="N7" s="2"/>
      <c r="O7" s="77" t="s">
        <v>13</v>
      </c>
    </row>
    <row r="8" spans="2:15" ht="27" customHeight="1" thickBot="1" x14ac:dyDescent="0.3">
      <c r="B8" s="67"/>
      <c r="C8" s="69"/>
      <c r="D8" s="71"/>
      <c r="E8" s="71"/>
      <c r="F8" s="71"/>
      <c r="G8" s="71"/>
      <c r="H8" s="76"/>
      <c r="I8" s="3">
        <v>1</v>
      </c>
      <c r="J8" s="3">
        <v>2</v>
      </c>
      <c r="K8" s="3">
        <v>3</v>
      </c>
      <c r="L8" s="3">
        <v>4</v>
      </c>
      <c r="M8" s="3" t="s">
        <v>12</v>
      </c>
      <c r="N8" s="4" t="s">
        <v>11</v>
      </c>
      <c r="O8" s="78"/>
    </row>
  </sheetData>
  <mergeCells count="8">
    <mergeCell ref="H7:H8"/>
    <mergeCell ref="O7:O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B6:O29"/>
  <sheetViews>
    <sheetView zoomScale="90" zoomScaleNormal="90" workbookViewId="0">
      <selection activeCell="B20" sqref="B20:M20"/>
    </sheetView>
  </sheetViews>
  <sheetFormatPr defaultRowHeight="15" x14ac:dyDescent="0.25"/>
  <cols>
    <col min="3" max="3" width="35.140625" customWidth="1"/>
    <col min="4" max="4" width="22.140625" customWidth="1"/>
    <col min="5" max="5" width="15.140625" customWidth="1"/>
    <col min="6" max="6" width="16.42578125" customWidth="1"/>
  </cols>
  <sheetData>
    <row r="6" spans="2:15" ht="15.75" thickBot="1" x14ac:dyDescent="0.3"/>
    <row r="7" spans="2:15" x14ac:dyDescent="0.25">
      <c r="B7" s="66" t="s">
        <v>1</v>
      </c>
      <c r="C7" s="68" t="s">
        <v>2</v>
      </c>
      <c r="D7" s="70" t="s">
        <v>3</v>
      </c>
      <c r="E7" s="70" t="s">
        <v>8</v>
      </c>
      <c r="F7" s="70" t="s">
        <v>9</v>
      </c>
      <c r="G7" s="70" t="s">
        <v>10</v>
      </c>
      <c r="H7" s="74" t="s">
        <v>11</v>
      </c>
      <c r="I7" s="2"/>
      <c r="J7" s="2"/>
      <c r="K7" s="2"/>
      <c r="L7" s="2"/>
      <c r="M7" s="2"/>
      <c r="N7" s="2"/>
      <c r="O7" s="77" t="s">
        <v>13</v>
      </c>
    </row>
    <row r="8" spans="2:15" ht="23.25" customHeight="1" thickBot="1" x14ac:dyDescent="0.3">
      <c r="B8" s="67"/>
      <c r="C8" s="69"/>
      <c r="D8" s="71"/>
      <c r="E8" s="71"/>
      <c r="F8" s="71"/>
      <c r="G8" s="71"/>
      <c r="H8" s="76"/>
      <c r="I8" s="3">
        <v>1</v>
      </c>
      <c r="J8" s="3">
        <v>2</v>
      </c>
      <c r="K8" s="3">
        <v>3</v>
      </c>
      <c r="L8" s="3">
        <v>4</v>
      </c>
      <c r="M8" s="3" t="s">
        <v>12</v>
      </c>
      <c r="N8" s="4" t="s">
        <v>11</v>
      </c>
      <c r="O8" s="78"/>
    </row>
    <row r="9" spans="2:15" ht="23.25" customHeight="1" x14ac:dyDescent="0.25">
      <c r="B9" s="18"/>
      <c r="C9" s="18"/>
      <c r="D9" s="18"/>
      <c r="E9" s="18"/>
      <c r="F9" s="18"/>
      <c r="G9" s="18"/>
      <c r="H9" s="19"/>
      <c r="I9" s="20"/>
      <c r="J9" s="20"/>
      <c r="K9" s="20"/>
      <c r="L9" s="20"/>
      <c r="M9" s="20"/>
      <c r="N9" s="21"/>
      <c r="O9" s="13"/>
    </row>
    <row r="10" spans="2:15" x14ac:dyDescent="0.25">
      <c r="B10" s="79" t="s">
        <v>100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38"/>
      <c r="O10" s="38"/>
    </row>
    <row r="11" spans="2:15" x14ac:dyDescent="0.25">
      <c r="B11" s="11">
        <v>52</v>
      </c>
      <c r="C11" s="11" t="s">
        <v>49</v>
      </c>
      <c r="D11" s="11" t="s">
        <v>43</v>
      </c>
      <c r="E11" s="14" t="s">
        <v>50</v>
      </c>
      <c r="F11" s="11" t="s">
        <v>51</v>
      </c>
      <c r="G11" s="38">
        <v>51.2</v>
      </c>
      <c r="H11" s="38">
        <v>0.98089999999999999</v>
      </c>
      <c r="I11" s="51">
        <v>45</v>
      </c>
      <c r="J11" s="51">
        <v>45</v>
      </c>
      <c r="K11" s="38">
        <v>45</v>
      </c>
      <c r="L11" s="38"/>
      <c r="M11" s="38">
        <v>45</v>
      </c>
      <c r="N11" s="38">
        <f>H11*M11</f>
        <v>44.140500000000003</v>
      </c>
      <c r="O11" s="38">
        <v>3</v>
      </c>
    </row>
    <row r="12" spans="2:15" x14ac:dyDescent="0.25">
      <c r="B12" s="11">
        <v>56</v>
      </c>
      <c r="C12" s="11" t="s">
        <v>86</v>
      </c>
      <c r="D12" s="11" t="s">
        <v>87</v>
      </c>
      <c r="E12" s="11" t="s">
        <v>88</v>
      </c>
      <c r="F12" s="11" t="s">
        <v>35</v>
      </c>
      <c r="G12" s="38">
        <v>53.8</v>
      </c>
      <c r="H12" s="38">
        <v>0.93899999999999995</v>
      </c>
      <c r="I12" s="38">
        <v>50</v>
      </c>
      <c r="J12" s="38">
        <v>52.5</v>
      </c>
      <c r="K12" s="38">
        <v>55</v>
      </c>
      <c r="L12" s="38"/>
      <c r="M12" s="38">
        <v>55</v>
      </c>
      <c r="N12" s="38">
        <f>H12*M12</f>
        <v>51.644999999999996</v>
      </c>
      <c r="O12" s="38">
        <v>2</v>
      </c>
    </row>
    <row r="13" spans="2:15" x14ac:dyDescent="0.25">
      <c r="B13" s="15">
        <v>75</v>
      </c>
      <c r="C13" s="15" t="s">
        <v>90</v>
      </c>
      <c r="D13" s="15" t="s">
        <v>27</v>
      </c>
      <c r="E13" s="15" t="s">
        <v>91</v>
      </c>
      <c r="F13" s="15" t="s">
        <v>37</v>
      </c>
      <c r="G13" s="38">
        <v>68.599999999999994</v>
      </c>
      <c r="H13" s="38">
        <v>0.76970000000000005</v>
      </c>
      <c r="I13" s="38">
        <v>70</v>
      </c>
      <c r="J13" s="38">
        <v>75</v>
      </c>
      <c r="K13" s="38">
        <v>80</v>
      </c>
      <c r="L13" s="38"/>
      <c r="M13" s="38">
        <v>80</v>
      </c>
      <c r="N13" s="38">
        <f>H13*M13</f>
        <v>61.576000000000008</v>
      </c>
      <c r="O13" s="38">
        <v>1</v>
      </c>
    </row>
    <row r="14" spans="2:15" x14ac:dyDescent="0.25">
      <c r="B14" s="39"/>
      <c r="C14" s="39"/>
      <c r="D14" s="39"/>
      <c r="E14" s="39"/>
      <c r="F14" s="39"/>
      <c r="G14" s="38"/>
      <c r="H14" s="38"/>
      <c r="I14" s="38"/>
      <c r="J14" s="38"/>
      <c r="K14" s="38"/>
      <c r="L14" s="38"/>
      <c r="M14" s="38"/>
      <c r="N14" s="38">
        <f t="shared" ref="N14:N15" si="0">H14*M14</f>
        <v>0</v>
      </c>
      <c r="O14" s="38"/>
    </row>
    <row r="15" spans="2:15" x14ac:dyDescent="0.25">
      <c r="B15" s="79" t="s">
        <v>116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38">
        <f t="shared" si="0"/>
        <v>0</v>
      </c>
      <c r="O15" s="38"/>
    </row>
    <row r="16" spans="2:15" x14ac:dyDescent="0.25">
      <c r="B16" s="11">
        <v>44</v>
      </c>
      <c r="C16" s="11" t="s">
        <v>82</v>
      </c>
      <c r="D16" s="11" t="s">
        <v>32</v>
      </c>
      <c r="E16" s="11">
        <v>12</v>
      </c>
      <c r="F16" s="11" t="s">
        <v>83</v>
      </c>
      <c r="G16" s="38">
        <v>37.299999999999997</v>
      </c>
      <c r="H16" s="38">
        <v>1.3132999999999999</v>
      </c>
      <c r="I16" s="38">
        <v>22.5</v>
      </c>
      <c r="J16" s="38">
        <v>25</v>
      </c>
      <c r="K16" s="51">
        <v>27.5</v>
      </c>
      <c r="L16" s="38"/>
      <c r="M16" s="38">
        <v>25</v>
      </c>
      <c r="N16" s="38">
        <f>H16*M16</f>
        <v>32.832499999999996</v>
      </c>
      <c r="O16" s="38"/>
    </row>
    <row r="17" spans="2:15" x14ac:dyDescent="0.25">
      <c r="B17" s="11">
        <v>56</v>
      </c>
      <c r="C17" s="11" t="s">
        <v>31</v>
      </c>
      <c r="D17" s="11" t="s">
        <v>32</v>
      </c>
      <c r="E17" s="11">
        <v>14</v>
      </c>
      <c r="F17" s="11" t="s">
        <v>33</v>
      </c>
      <c r="G17" s="38">
        <v>54.2</v>
      </c>
      <c r="H17" s="38">
        <v>0.9073</v>
      </c>
      <c r="I17" s="51">
        <v>45</v>
      </c>
      <c r="J17" s="38">
        <v>45</v>
      </c>
      <c r="K17" s="51">
        <v>55</v>
      </c>
      <c r="L17" s="38"/>
      <c r="M17" s="38">
        <v>45</v>
      </c>
      <c r="N17" s="38">
        <f>H17*M17</f>
        <v>40.828499999999998</v>
      </c>
      <c r="O17" s="38">
        <v>2</v>
      </c>
    </row>
    <row r="18" spans="2:15" x14ac:dyDescent="0.25">
      <c r="B18" s="11">
        <v>82.5</v>
      </c>
      <c r="C18" s="11" t="s">
        <v>92</v>
      </c>
      <c r="D18" s="11" t="s">
        <v>93</v>
      </c>
      <c r="E18" s="11">
        <v>15</v>
      </c>
      <c r="F18" s="11" t="s">
        <v>33</v>
      </c>
      <c r="G18" s="38">
        <v>80.2</v>
      </c>
      <c r="H18" s="38">
        <v>0.62090000000000001</v>
      </c>
      <c r="I18" s="38">
        <v>95</v>
      </c>
      <c r="J18" s="51">
        <v>102.5</v>
      </c>
      <c r="K18" s="51">
        <v>102.5</v>
      </c>
      <c r="L18" s="38"/>
      <c r="M18" s="38">
        <v>95</v>
      </c>
      <c r="N18" s="38">
        <f t="shared" ref="N18:N19" si="1">H18*M18</f>
        <v>58.985500000000002</v>
      </c>
      <c r="O18" s="38">
        <v>1</v>
      </c>
    </row>
    <row r="19" spans="2:15" x14ac:dyDescent="0.25">
      <c r="B19" s="11">
        <v>67.5</v>
      </c>
      <c r="C19" s="11" t="s">
        <v>94</v>
      </c>
      <c r="D19" s="11" t="s">
        <v>55</v>
      </c>
      <c r="E19" s="11" t="s">
        <v>95</v>
      </c>
      <c r="F19" s="11" t="s">
        <v>75</v>
      </c>
      <c r="G19" s="38">
        <v>66.900000000000006</v>
      </c>
      <c r="H19" s="38">
        <v>0.73170000000000002</v>
      </c>
      <c r="I19" s="38">
        <v>45</v>
      </c>
      <c r="J19" s="38">
        <v>50</v>
      </c>
      <c r="K19" s="51">
        <v>55</v>
      </c>
      <c r="L19" s="38"/>
      <c r="M19" s="38">
        <v>50</v>
      </c>
      <c r="N19" s="38">
        <f t="shared" si="1"/>
        <v>36.585000000000001</v>
      </c>
      <c r="O19" s="38">
        <v>3</v>
      </c>
    </row>
    <row r="20" spans="2:15" x14ac:dyDescent="0.25">
      <c r="B20" s="79" t="s">
        <v>103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38"/>
      <c r="O20" s="38"/>
    </row>
    <row r="21" spans="2:15" x14ac:dyDescent="0.25">
      <c r="B21" s="11">
        <v>60</v>
      </c>
      <c r="C21" s="11" t="s">
        <v>69</v>
      </c>
      <c r="D21" s="11" t="s">
        <v>70</v>
      </c>
      <c r="E21" s="11" t="s">
        <v>71</v>
      </c>
      <c r="F21" s="11" t="s">
        <v>66</v>
      </c>
      <c r="G21" s="38">
        <v>58.9</v>
      </c>
      <c r="H21" s="38">
        <v>0.8286</v>
      </c>
      <c r="I21" s="38">
        <v>85</v>
      </c>
      <c r="J21" s="38">
        <v>90</v>
      </c>
      <c r="K21" s="51">
        <v>100</v>
      </c>
      <c r="L21" s="38"/>
      <c r="M21" s="38">
        <v>90</v>
      </c>
      <c r="N21" s="38">
        <f>H21*M21</f>
        <v>74.573999999999998</v>
      </c>
      <c r="O21" s="38">
        <v>1</v>
      </c>
    </row>
    <row r="22" spans="2:15" x14ac:dyDescent="0.25">
      <c r="B22" s="11">
        <v>67.5</v>
      </c>
      <c r="C22" s="11" t="s">
        <v>98</v>
      </c>
      <c r="D22" s="11" t="s">
        <v>99</v>
      </c>
      <c r="E22" s="11">
        <v>18</v>
      </c>
      <c r="F22" s="11" t="s">
        <v>66</v>
      </c>
      <c r="G22" s="38">
        <v>67.2</v>
      </c>
      <c r="H22" s="38">
        <v>0.72870000000000001</v>
      </c>
      <c r="I22" s="51">
        <v>80</v>
      </c>
      <c r="J22" s="38">
        <v>85</v>
      </c>
      <c r="K22" s="51">
        <v>90</v>
      </c>
      <c r="L22" s="38"/>
      <c r="M22" s="38">
        <v>85</v>
      </c>
      <c r="N22" s="38">
        <f t="shared" ref="N22:N24" si="2">H22*M22</f>
        <v>61.939500000000002</v>
      </c>
      <c r="O22" s="38"/>
    </row>
    <row r="23" spans="2:15" x14ac:dyDescent="0.25">
      <c r="B23" s="11">
        <v>90</v>
      </c>
      <c r="C23" s="11" t="s">
        <v>64</v>
      </c>
      <c r="D23" s="11" t="s">
        <v>34</v>
      </c>
      <c r="E23" s="11" t="s">
        <v>65</v>
      </c>
      <c r="F23" s="11" t="s">
        <v>66</v>
      </c>
      <c r="G23" s="38">
        <v>82.3</v>
      </c>
      <c r="H23" s="38">
        <v>0.62029999999999996</v>
      </c>
      <c r="I23" s="38">
        <v>97.5</v>
      </c>
      <c r="J23" s="38">
        <v>102.5</v>
      </c>
      <c r="K23" s="38">
        <v>105</v>
      </c>
      <c r="L23" s="38"/>
      <c r="M23" s="38">
        <v>105</v>
      </c>
      <c r="N23" s="38">
        <f t="shared" si="2"/>
        <v>65.131500000000003</v>
      </c>
      <c r="O23" s="38">
        <v>2</v>
      </c>
    </row>
    <row r="24" spans="2:15" x14ac:dyDescent="0.25">
      <c r="B24" s="11">
        <v>82.5</v>
      </c>
      <c r="C24" s="11" t="s">
        <v>67</v>
      </c>
      <c r="D24" s="11" t="s">
        <v>34</v>
      </c>
      <c r="E24" s="11" t="s">
        <v>68</v>
      </c>
      <c r="F24" s="11" t="s">
        <v>66</v>
      </c>
      <c r="G24" s="38">
        <v>81.099999999999994</v>
      </c>
      <c r="H24" s="38">
        <v>0.62680000000000002</v>
      </c>
      <c r="I24" s="38">
        <v>95</v>
      </c>
      <c r="J24" s="51">
        <v>102.5</v>
      </c>
      <c r="K24" s="38">
        <v>102.5</v>
      </c>
      <c r="L24" s="38"/>
      <c r="M24" s="38">
        <v>102.5</v>
      </c>
      <c r="N24" s="38">
        <f t="shared" si="2"/>
        <v>64.247</v>
      </c>
      <c r="O24" s="38">
        <v>3</v>
      </c>
    </row>
    <row r="25" spans="2:15" x14ac:dyDescent="0.25">
      <c r="B25" s="11"/>
      <c r="C25" s="11"/>
      <c r="D25" s="11"/>
      <c r="E25" s="14"/>
      <c r="F25" s="11"/>
      <c r="G25" s="38"/>
      <c r="H25" s="38"/>
      <c r="I25" s="38"/>
      <c r="J25" s="38"/>
      <c r="K25" s="38"/>
      <c r="L25" s="38"/>
      <c r="M25" s="38"/>
      <c r="N25" s="38"/>
      <c r="O25" s="38"/>
    </row>
    <row r="26" spans="2:15" x14ac:dyDescent="0.25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spans="2:15" x14ac:dyDescent="0.25">
      <c r="B27" s="79" t="s">
        <v>104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38">
        <f t="shared" ref="N27:N29" si="3">H27*M27</f>
        <v>0</v>
      </c>
      <c r="O27" s="38"/>
    </row>
    <row r="28" spans="2:15" x14ac:dyDescent="0.25">
      <c r="B28" s="11">
        <v>67.5</v>
      </c>
      <c r="C28" s="11" t="s">
        <v>54</v>
      </c>
      <c r="D28" s="11" t="s">
        <v>55</v>
      </c>
      <c r="E28" s="14" t="s">
        <v>56</v>
      </c>
      <c r="F28" s="11" t="s">
        <v>37</v>
      </c>
      <c r="G28" s="38">
        <v>61.5</v>
      </c>
      <c r="H28" s="38">
        <v>0.79269999999999996</v>
      </c>
      <c r="I28" s="38">
        <v>70</v>
      </c>
      <c r="J28" s="38">
        <v>75</v>
      </c>
      <c r="K28" s="51">
        <v>80</v>
      </c>
      <c r="L28" s="38"/>
      <c r="M28" s="38">
        <v>75</v>
      </c>
      <c r="N28" s="38">
        <f t="shared" si="3"/>
        <v>59.452500000000001</v>
      </c>
      <c r="O28" s="38">
        <v>2</v>
      </c>
    </row>
    <row r="29" spans="2:15" x14ac:dyDescent="0.25">
      <c r="B29" s="11">
        <v>75</v>
      </c>
      <c r="C29" s="11" t="s">
        <v>39</v>
      </c>
      <c r="D29" s="11" t="s">
        <v>27</v>
      </c>
      <c r="E29" s="11" t="s">
        <v>40</v>
      </c>
      <c r="F29" s="11" t="s">
        <v>41</v>
      </c>
      <c r="G29" s="38">
        <v>74.400000000000006</v>
      </c>
      <c r="H29" s="38">
        <v>0.66869999999999996</v>
      </c>
      <c r="I29" s="51">
        <v>110</v>
      </c>
      <c r="J29" s="38">
        <v>115</v>
      </c>
      <c r="K29" s="38">
        <v>120</v>
      </c>
      <c r="L29" s="38"/>
      <c r="M29" s="38">
        <v>120</v>
      </c>
      <c r="N29" s="38">
        <f t="shared" si="3"/>
        <v>80.244</v>
      </c>
      <c r="O29" s="38">
        <v>1</v>
      </c>
    </row>
  </sheetData>
  <mergeCells count="12">
    <mergeCell ref="O7:O8"/>
    <mergeCell ref="B7:B8"/>
    <mergeCell ref="C7:C8"/>
    <mergeCell ref="D7:D8"/>
    <mergeCell ref="E7:E8"/>
    <mergeCell ref="F7:F8"/>
    <mergeCell ref="G7:G8"/>
    <mergeCell ref="B27:M27"/>
    <mergeCell ref="B10:M10"/>
    <mergeCell ref="B15:M15"/>
    <mergeCell ref="B20:M20"/>
    <mergeCell ref="H7:H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B6:O18"/>
  <sheetViews>
    <sheetView zoomScale="90" zoomScaleNormal="90" workbookViewId="0">
      <selection activeCell="H15" sqref="H15"/>
    </sheetView>
  </sheetViews>
  <sheetFormatPr defaultRowHeight="15" x14ac:dyDescent="0.25"/>
  <cols>
    <col min="3" max="3" width="32.140625" customWidth="1"/>
    <col min="4" max="4" width="21.85546875" customWidth="1"/>
    <col min="5" max="5" width="14.28515625" customWidth="1"/>
    <col min="6" max="6" width="21.85546875" customWidth="1"/>
  </cols>
  <sheetData>
    <row r="6" spans="2:15" ht="15.75" thickBot="1" x14ac:dyDescent="0.3"/>
    <row r="7" spans="2:15" x14ac:dyDescent="0.25">
      <c r="B7" s="66" t="s">
        <v>1</v>
      </c>
      <c r="C7" s="68" t="s">
        <v>2</v>
      </c>
      <c r="D7" s="70" t="s">
        <v>3</v>
      </c>
      <c r="E7" s="70" t="s">
        <v>8</v>
      </c>
      <c r="F7" s="70" t="s">
        <v>9</v>
      </c>
      <c r="G7" s="70" t="s">
        <v>10</v>
      </c>
      <c r="H7" s="74" t="s">
        <v>11</v>
      </c>
      <c r="I7" s="2"/>
      <c r="J7" s="2"/>
      <c r="K7" s="2"/>
      <c r="L7" s="2"/>
      <c r="M7" s="2"/>
      <c r="N7" s="2"/>
      <c r="O7" s="77" t="s">
        <v>13</v>
      </c>
    </row>
    <row r="8" spans="2:15" ht="25.5" customHeight="1" thickBot="1" x14ac:dyDescent="0.3">
      <c r="B8" s="67"/>
      <c r="C8" s="69"/>
      <c r="D8" s="71"/>
      <c r="E8" s="71"/>
      <c r="F8" s="71"/>
      <c r="G8" s="71"/>
      <c r="H8" s="76"/>
      <c r="I8" s="3">
        <v>1</v>
      </c>
      <c r="J8" s="3">
        <v>2</v>
      </c>
      <c r="K8" s="3">
        <v>3</v>
      </c>
      <c r="L8" s="3">
        <v>4</v>
      </c>
      <c r="M8" s="3" t="s">
        <v>12</v>
      </c>
      <c r="N8" s="4" t="s">
        <v>11</v>
      </c>
      <c r="O8" s="78"/>
    </row>
    <row r="9" spans="2:15" ht="25.5" customHeight="1" x14ac:dyDescent="0.25">
      <c r="B9" s="18"/>
      <c r="C9" s="18"/>
      <c r="D9" s="18"/>
      <c r="E9" s="18"/>
      <c r="F9" s="18"/>
      <c r="G9" s="18"/>
      <c r="H9" s="19"/>
      <c r="I9" s="20"/>
      <c r="J9" s="20"/>
      <c r="K9" s="20"/>
      <c r="L9" s="20"/>
      <c r="M9" s="20"/>
      <c r="N9" s="21"/>
      <c r="O9" s="13"/>
    </row>
    <row r="10" spans="2:15" ht="13.5" customHeight="1" x14ac:dyDescent="0.25">
      <c r="B10" s="82" t="s">
        <v>100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41"/>
      <c r="O10" s="11"/>
    </row>
    <row r="11" spans="2:15" x14ac:dyDescent="0.25">
      <c r="B11" s="15">
        <v>52</v>
      </c>
      <c r="C11" s="15" t="s">
        <v>49</v>
      </c>
      <c r="D11" s="15" t="s">
        <v>43</v>
      </c>
      <c r="E11" s="16" t="s">
        <v>50</v>
      </c>
      <c r="F11" s="15" t="s">
        <v>51</v>
      </c>
      <c r="G11" s="38">
        <v>51.2</v>
      </c>
      <c r="H11" s="38">
        <v>0.98089999999999999</v>
      </c>
      <c r="I11" s="38">
        <v>77.5</v>
      </c>
      <c r="J11" s="38">
        <v>82.5</v>
      </c>
      <c r="K11" s="51">
        <v>90</v>
      </c>
      <c r="L11" s="38"/>
      <c r="M11" s="38">
        <v>82.5</v>
      </c>
      <c r="N11" s="38">
        <f>H11*M11</f>
        <v>80.924250000000001</v>
      </c>
      <c r="O11" s="38">
        <v>1</v>
      </c>
    </row>
    <row r="12" spans="2:15" x14ac:dyDescent="0.25">
      <c r="B12" s="15">
        <v>90</v>
      </c>
      <c r="C12" s="15" t="s">
        <v>42</v>
      </c>
      <c r="D12" s="15" t="s">
        <v>43</v>
      </c>
      <c r="E12" s="16" t="s">
        <v>44</v>
      </c>
      <c r="F12" s="15" t="s">
        <v>45</v>
      </c>
      <c r="G12" s="38">
        <v>89.5</v>
      </c>
      <c r="H12" s="38">
        <v>0.63390000000000002</v>
      </c>
      <c r="I12" s="38">
        <v>125</v>
      </c>
      <c r="J12" s="51">
        <v>130</v>
      </c>
      <c r="K12" s="51">
        <v>130</v>
      </c>
      <c r="L12" s="38"/>
      <c r="M12" s="38">
        <v>125</v>
      </c>
      <c r="N12" s="38">
        <f>H12*M12</f>
        <v>79.237499999999997</v>
      </c>
      <c r="O12" s="38">
        <v>2</v>
      </c>
    </row>
    <row r="13" spans="2:15" x14ac:dyDescent="0.25">
      <c r="I13" s="38"/>
      <c r="J13" s="38"/>
      <c r="K13" s="38"/>
      <c r="L13" s="38"/>
      <c r="M13" s="38"/>
      <c r="N13" s="38"/>
      <c r="O13" s="38"/>
    </row>
    <row r="14" spans="2:15" x14ac:dyDescent="0.25">
      <c r="B14" s="79" t="s">
        <v>105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38"/>
      <c r="O14" s="38"/>
    </row>
    <row r="15" spans="2:15" x14ac:dyDescent="0.25">
      <c r="B15" s="11">
        <v>56</v>
      </c>
      <c r="C15" s="11" t="s">
        <v>31</v>
      </c>
      <c r="D15" s="11" t="s">
        <v>32</v>
      </c>
      <c r="E15" s="11">
        <v>14</v>
      </c>
      <c r="F15" s="11" t="s">
        <v>33</v>
      </c>
      <c r="G15" s="38">
        <v>54.2</v>
      </c>
      <c r="H15" s="38">
        <v>0.9073</v>
      </c>
      <c r="I15" s="38">
        <v>80</v>
      </c>
      <c r="J15" s="38">
        <v>90</v>
      </c>
      <c r="K15" s="38">
        <v>100</v>
      </c>
      <c r="L15" s="38"/>
      <c r="M15" s="38">
        <v>100</v>
      </c>
      <c r="N15" s="38">
        <f>H15*M15</f>
        <v>90.73</v>
      </c>
      <c r="O15" s="38">
        <v>1</v>
      </c>
    </row>
    <row r="16" spans="2:15" x14ac:dyDescent="0.25">
      <c r="B16" s="11">
        <v>67.5</v>
      </c>
      <c r="C16" s="11" t="s">
        <v>117</v>
      </c>
      <c r="D16" s="11" t="s">
        <v>32</v>
      </c>
      <c r="E16" s="11">
        <v>13</v>
      </c>
      <c r="F16" s="11" t="s">
        <v>83</v>
      </c>
      <c r="G16" s="38">
        <v>62.2</v>
      </c>
      <c r="H16" s="38">
        <v>0.78390000000000004</v>
      </c>
      <c r="I16" s="38">
        <v>80</v>
      </c>
      <c r="J16" s="51">
        <v>90</v>
      </c>
      <c r="K16" s="51">
        <v>97.5</v>
      </c>
      <c r="L16" s="38"/>
      <c r="M16" s="38">
        <v>80</v>
      </c>
      <c r="N16" s="38">
        <f>H16*M16</f>
        <v>62.712000000000003</v>
      </c>
      <c r="O16" s="38">
        <v>2</v>
      </c>
    </row>
    <row r="17" spans="2:15" x14ac:dyDescent="0.25">
      <c r="B17" s="79" t="s">
        <v>104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38"/>
      <c r="O17" s="38"/>
    </row>
    <row r="18" spans="2:15" x14ac:dyDescent="0.25">
      <c r="B18" s="11">
        <v>90</v>
      </c>
      <c r="C18" s="11" t="s">
        <v>57</v>
      </c>
      <c r="D18" s="11" t="s">
        <v>27</v>
      </c>
      <c r="E18" s="11">
        <v>26</v>
      </c>
      <c r="F18" s="11" t="s">
        <v>37</v>
      </c>
      <c r="G18" s="38">
        <v>85.6</v>
      </c>
      <c r="H18" s="38">
        <v>0.60409999999999997</v>
      </c>
      <c r="I18" s="38">
        <v>150</v>
      </c>
      <c r="J18" s="38">
        <v>165</v>
      </c>
      <c r="K18" s="38">
        <v>172.5</v>
      </c>
      <c r="L18" s="38"/>
      <c r="M18" s="38">
        <v>172.5</v>
      </c>
      <c r="N18" s="38">
        <f>H18*M18</f>
        <v>104.20725</v>
      </c>
      <c r="O18" s="38">
        <v>1</v>
      </c>
    </row>
  </sheetData>
  <mergeCells count="11">
    <mergeCell ref="B10:M10"/>
    <mergeCell ref="B14:M14"/>
    <mergeCell ref="B17:M17"/>
    <mergeCell ref="B7:B8"/>
    <mergeCell ref="O7:O8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499984740745262"/>
  </sheetPr>
  <dimension ref="C6:P11"/>
  <sheetViews>
    <sheetView workbookViewId="0">
      <selection activeCell="O12" sqref="O12"/>
    </sheetView>
  </sheetViews>
  <sheetFormatPr defaultRowHeight="15" x14ac:dyDescent="0.25"/>
  <cols>
    <col min="4" max="4" width="37.42578125" customWidth="1"/>
    <col min="5" max="5" width="17.28515625" customWidth="1"/>
    <col min="6" max="6" width="14.7109375" customWidth="1"/>
    <col min="7" max="7" width="17.42578125" customWidth="1"/>
  </cols>
  <sheetData>
    <row r="6" spans="3:16" ht="15.75" thickBot="1" x14ac:dyDescent="0.3"/>
    <row r="7" spans="3:16" x14ac:dyDescent="0.25">
      <c r="C7" s="66" t="s">
        <v>1</v>
      </c>
      <c r="D7" s="68" t="s">
        <v>2</v>
      </c>
      <c r="E7" s="70" t="s">
        <v>3</v>
      </c>
      <c r="F7" s="70" t="s">
        <v>8</v>
      </c>
      <c r="G7" s="70" t="s">
        <v>9</v>
      </c>
      <c r="H7" s="70" t="s">
        <v>10</v>
      </c>
      <c r="I7" s="74" t="s">
        <v>11</v>
      </c>
      <c r="J7" s="2"/>
      <c r="K7" s="2"/>
      <c r="L7" s="2"/>
      <c r="M7" s="2"/>
      <c r="N7" s="2"/>
      <c r="O7" s="2"/>
      <c r="P7" s="77" t="s">
        <v>13</v>
      </c>
    </row>
    <row r="8" spans="3:16" ht="27.75" customHeight="1" thickBot="1" x14ac:dyDescent="0.3">
      <c r="C8" s="67"/>
      <c r="D8" s="69"/>
      <c r="E8" s="71"/>
      <c r="F8" s="71"/>
      <c r="G8" s="71"/>
      <c r="H8" s="71"/>
      <c r="I8" s="76"/>
      <c r="J8" s="3">
        <v>1</v>
      </c>
      <c r="K8" s="3">
        <v>2</v>
      </c>
      <c r="L8" s="3">
        <v>3</v>
      </c>
      <c r="M8" s="3">
        <v>4</v>
      </c>
      <c r="N8" s="3" t="s">
        <v>12</v>
      </c>
      <c r="O8" s="4" t="s">
        <v>11</v>
      </c>
      <c r="P8" s="78"/>
    </row>
    <row r="10" spans="3:16" x14ac:dyDescent="0.25">
      <c r="C10" s="83" t="s">
        <v>100</v>
      </c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spans="3:16" x14ac:dyDescent="0.25">
      <c r="C11" s="15">
        <v>75</v>
      </c>
      <c r="D11" s="15" t="s">
        <v>90</v>
      </c>
      <c r="E11" s="15" t="s">
        <v>27</v>
      </c>
      <c r="F11" s="15" t="s">
        <v>91</v>
      </c>
      <c r="G11" s="15" t="s">
        <v>37</v>
      </c>
      <c r="H11" s="38">
        <v>68.599999999999994</v>
      </c>
      <c r="I11" s="38">
        <v>0.76970000000000005</v>
      </c>
      <c r="J11" s="38">
        <v>70</v>
      </c>
      <c r="K11" s="38">
        <v>72.5</v>
      </c>
      <c r="L11" s="38">
        <v>75</v>
      </c>
      <c r="M11" s="38"/>
      <c r="N11" s="38">
        <v>75</v>
      </c>
      <c r="O11" s="38">
        <f>I11*N11</f>
        <v>57.727500000000006</v>
      </c>
      <c r="P11" s="38">
        <v>1</v>
      </c>
    </row>
  </sheetData>
  <mergeCells count="9">
    <mergeCell ref="C10:N10"/>
    <mergeCell ref="I7:I8"/>
    <mergeCell ref="P7:P8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FF33"/>
  </sheetPr>
  <dimension ref="B6:O15"/>
  <sheetViews>
    <sheetView workbookViewId="0">
      <selection activeCell="E22" sqref="E22"/>
    </sheetView>
  </sheetViews>
  <sheetFormatPr defaultRowHeight="15" x14ac:dyDescent="0.25"/>
  <cols>
    <col min="3" max="3" width="31.5703125" customWidth="1"/>
    <col min="4" max="4" width="18.85546875" customWidth="1"/>
    <col min="5" max="5" width="18.140625" customWidth="1"/>
    <col min="6" max="6" width="20.85546875" customWidth="1"/>
  </cols>
  <sheetData>
    <row r="6" spans="2:15" ht="15.75" thickBot="1" x14ac:dyDescent="0.3"/>
    <row r="7" spans="2:15" x14ac:dyDescent="0.25">
      <c r="B7" s="66" t="s">
        <v>1</v>
      </c>
      <c r="C7" s="68" t="s">
        <v>2</v>
      </c>
      <c r="D7" s="70" t="s">
        <v>3</v>
      </c>
      <c r="E7" s="70" t="s">
        <v>8</v>
      </c>
      <c r="F7" s="70" t="s">
        <v>9</v>
      </c>
      <c r="G7" s="70" t="s">
        <v>10</v>
      </c>
      <c r="H7" s="74" t="s">
        <v>11</v>
      </c>
      <c r="I7" s="2"/>
      <c r="J7" s="2"/>
      <c r="K7" s="2"/>
      <c r="L7" s="2"/>
      <c r="M7" s="2"/>
      <c r="N7" s="2"/>
      <c r="O7" s="77" t="s">
        <v>13</v>
      </c>
    </row>
    <row r="8" spans="2:15" ht="15.75" thickBot="1" x14ac:dyDescent="0.3">
      <c r="B8" s="67"/>
      <c r="C8" s="69"/>
      <c r="D8" s="71"/>
      <c r="E8" s="71"/>
      <c r="F8" s="71"/>
      <c r="G8" s="71"/>
      <c r="H8" s="76"/>
      <c r="I8" s="3">
        <v>1</v>
      </c>
      <c r="J8" s="3">
        <v>2</v>
      </c>
      <c r="K8" s="3">
        <v>3</v>
      </c>
      <c r="L8" s="3">
        <v>4</v>
      </c>
      <c r="M8" s="3" t="s">
        <v>12</v>
      </c>
      <c r="N8" s="4" t="s">
        <v>11</v>
      </c>
      <c r="O8" s="78"/>
    </row>
    <row r="15" spans="2:15" x14ac:dyDescent="0.25">
      <c r="B15" s="83" t="s">
        <v>104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</row>
  </sheetData>
  <mergeCells count="9">
    <mergeCell ref="B15:M15"/>
    <mergeCell ref="H7:H8"/>
    <mergeCell ref="O7:O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00FF"/>
  </sheetPr>
  <dimension ref="B6:W12"/>
  <sheetViews>
    <sheetView workbookViewId="0">
      <selection activeCell="A13" sqref="A13:XFD13"/>
    </sheetView>
  </sheetViews>
  <sheetFormatPr defaultRowHeight="15" x14ac:dyDescent="0.25"/>
  <cols>
    <col min="3" max="3" width="39" customWidth="1"/>
    <col min="4" max="4" width="25.5703125" customWidth="1"/>
    <col min="5" max="5" width="21.5703125" customWidth="1"/>
    <col min="6" max="6" width="16.42578125" customWidth="1"/>
  </cols>
  <sheetData>
    <row r="6" spans="2:23" ht="15.75" thickBot="1" x14ac:dyDescent="0.3">
      <c r="I6" s="85" t="s">
        <v>20</v>
      </c>
      <c r="J6" s="85"/>
      <c r="K6" s="85"/>
      <c r="L6" s="85"/>
      <c r="M6" s="85"/>
      <c r="N6" s="85"/>
      <c r="O6" s="86" t="s">
        <v>36</v>
      </c>
      <c r="P6" s="86"/>
      <c r="Q6" s="86"/>
      <c r="R6" s="86"/>
      <c r="S6" s="86"/>
      <c r="T6" s="86"/>
    </row>
    <row r="7" spans="2:23" x14ac:dyDescent="0.25">
      <c r="B7" s="66" t="s">
        <v>1</v>
      </c>
      <c r="C7" s="68" t="s">
        <v>2</v>
      </c>
      <c r="D7" s="70" t="s">
        <v>3</v>
      </c>
      <c r="E7" s="70" t="s">
        <v>8</v>
      </c>
      <c r="F7" s="70" t="s">
        <v>9</v>
      </c>
      <c r="G7" s="70" t="s">
        <v>10</v>
      </c>
      <c r="H7" s="74" t="s">
        <v>11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5"/>
      <c r="U7" s="2"/>
      <c r="V7" s="8"/>
      <c r="W7" s="72" t="s">
        <v>13</v>
      </c>
    </row>
    <row r="8" spans="2:23" ht="26.25" customHeight="1" thickBot="1" x14ac:dyDescent="0.3">
      <c r="B8" s="67"/>
      <c r="C8" s="69"/>
      <c r="D8" s="71"/>
      <c r="E8" s="71"/>
      <c r="F8" s="71"/>
      <c r="G8" s="71"/>
      <c r="H8" s="76"/>
      <c r="I8" s="3">
        <v>1</v>
      </c>
      <c r="J8" s="3">
        <v>2</v>
      </c>
      <c r="K8" s="3">
        <v>3</v>
      </c>
      <c r="L8" s="3">
        <v>4</v>
      </c>
      <c r="M8" s="3" t="s">
        <v>12</v>
      </c>
      <c r="N8" s="4" t="s">
        <v>11</v>
      </c>
      <c r="O8" s="3">
        <v>1</v>
      </c>
      <c r="P8" s="3">
        <v>2</v>
      </c>
      <c r="Q8" s="3">
        <v>3</v>
      </c>
      <c r="R8" s="3">
        <v>4</v>
      </c>
      <c r="S8" s="3" t="s">
        <v>12</v>
      </c>
      <c r="T8" s="6" t="s">
        <v>11</v>
      </c>
      <c r="U8" s="10" t="s">
        <v>24</v>
      </c>
      <c r="V8" s="9" t="s">
        <v>25</v>
      </c>
      <c r="W8" s="84"/>
    </row>
    <row r="10" spans="2:23" x14ac:dyDescent="0.25">
      <c r="B10" s="83" t="s">
        <v>100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</row>
    <row r="11" spans="2:23" x14ac:dyDescent="0.25">
      <c r="B11" s="13"/>
      <c r="C11" s="13"/>
      <c r="D11" s="13"/>
      <c r="E11" s="13"/>
      <c r="F11" s="13"/>
    </row>
    <row r="12" spans="2:23" x14ac:dyDescent="0.25">
      <c r="B12" s="83" t="s">
        <v>104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</row>
  </sheetData>
  <mergeCells count="12">
    <mergeCell ref="B10:U10"/>
    <mergeCell ref="B12:U12"/>
    <mergeCell ref="W7:W8"/>
    <mergeCell ref="I6:N6"/>
    <mergeCell ref="O6:T6"/>
    <mergeCell ref="H7:H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9933"/>
  </sheetPr>
  <dimension ref="B6:O22"/>
  <sheetViews>
    <sheetView zoomScale="80" zoomScaleNormal="80" workbookViewId="0">
      <selection activeCell="O24" sqref="O24"/>
    </sheetView>
  </sheetViews>
  <sheetFormatPr defaultRowHeight="15" x14ac:dyDescent="0.25"/>
  <cols>
    <col min="3" max="3" width="36.28515625" customWidth="1"/>
    <col min="4" max="4" width="23.85546875" customWidth="1"/>
    <col min="5" max="5" width="24.5703125" customWidth="1"/>
    <col min="6" max="6" width="21.42578125" customWidth="1"/>
  </cols>
  <sheetData>
    <row r="6" spans="2:15" ht="15.75" thickBot="1" x14ac:dyDescent="0.3"/>
    <row r="7" spans="2:15" x14ac:dyDescent="0.25">
      <c r="B7" s="66" t="s">
        <v>1</v>
      </c>
      <c r="C7" s="68" t="s">
        <v>2</v>
      </c>
      <c r="D7" s="70" t="s">
        <v>3</v>
      </c>
      <c r="E7" s="70" t="s">
        <v>8</v>
      </c>
      <c r="F7" s="70" t="s">
        <v>9</v>
      </c>
      <c r="G7" s="70" t="s">
        <v>10</v>
      </c>
      <c r="H7" s="74" t="s">
        <v>11</v>
      </c>
      <c r="I7" s="2"/>
      <c r="J7" s="2"/>
      <c r="K7" s="2"/>
      <c r="L7" s="2"/>
      <c r="M7" s="2"/>
      <c r="N7" s="2"/>
      <c r="O7" s="77" t="s">
        <v>13</v>
      </c>
    </row>
    <row r="8" spans="2:15" ht="27" customHeight="1" thickBot="1" x14ac:dyDescent="0.3">
      <c r="B8" s="67"/>
      <c r="C8" s="69"/>
      <c r="D8" s="71"/>
      <c r="E8" s="71"/>
      <c r="F8" s="71"/>
      <c r="G8" s="71"/>
      <c r="H8" s="76"/>
      <c r="I8" s="3">
        <v>1</v>
      </c>
      <c r="J8" s="3">
        <v>2</v>
      </c>
      <c r="K8" s="3">
        <v>3</v>
      </c>
      <c r="L8" s="3">
        <v>4</v>
      </c>
      <c r="M8" s="3" t="s">
        <v>12</v>
      </c>
      <c r="N8" s="4" t="s">
        <v>11</v>
      </c>
      <c r="O8" s="78"/>
    </row>
    <row r="10" spans="2:15" x14ac:dyDescent="0.25">
      <c r="B10" s="83" t="s">
        <v>100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</row>
    <row r="11" spans="2:15" x14ac:dyDescent="0.25">
      <c r="B11" s="15">
        <v>75</v>
      </c>
      <c r="C11" s="15" t="s">
        <v>90</v>
      </c>
      <c r="D11" s="15" t="s">
        <v>27</v>
      </c>
      <c r="E11" s="15" t="s">
        <v>91</v>
      </c>
      <c r="F11" s="15" t="s">
        <v>37</v>
      </c>
      <c r="G11" s="38">
        <v>68.599999999999994</v>
      </c>
      <c r="H11" s="38">
        <v>0.76970000000000005</v>
      </c>
      <c r="I11" s="38">
        <v>30</v>
      </c>
      <c r="J11" s="38">
        <v>35</v>
      </c>
      <c r="K11" s="38">
        <v>37.5</v>
      </c>
      <c r="L11" s="51">
        <v>40</v>
      </c>
      <c r="M11" s="38">
        <v>37.5</v>
      </c>
      <c r="N11" s="38">
        <f>H11*M11</f>
        <v>28.863750000000003</v>
      </c>
      <c r="O11" s="38">
        <v>1</v>
      </c>
    </row>
    <row r="12" spans="2:15" x14ac:dyDescent="0.25">
      <c r="B12" s="40"/>
      <c r="C12" s="40"/>
      <c r="D12" s="40"/>
      <c r="E12" s="40"/>
      <c r="F12" s="40"/>
    </row>
    <row r="13" spans="2:15" x14ac:dyDescent="0.25">
      <c r="B13" s="83" t="s">
        <v>109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</row>
    <row r="14" spans="2:15" x14ac:dyDescent="0.25">
      <c r="B14" s="11">
        <v>56</v>
      </c>
      <c r="C14" s="11" t="s">
        <v>78</v>
      </c>
      <c r="D14" s="11" t="s">
        <v>70</v>
      </c>
      <c r="E14" s="11">
        <v>15</v>
      </c>
      <c r="F14" s="11" t="s">
        <v>33</v>
      </c>
      <c r="G14" s="38">
        <v>55.4</v>
      </c>
      <c r="H14" s="38">
        <v>0.88529999999999998</v>
      </c>
      <c r="I14" s="38">
        <v>35</v>
      </c>
      <c r="J14" s="51">
        <v>37.5</v>
      </c>
      <c r="K14" s="51">
        <v>40</v>
      </c>
      <c r="L14" s="38"/>
      <c r="M14" s="38">
        <v>35</v>
      </c>
      <c r="N14" s="38">
        <f>H14*M14</f>
        <v>30.985499999999998</v>
      </c>
      <c r="O14" s="38">
        <v>2</v>
      </c>
    </row>
    <row r="15" spans="2:15" x14ac:dyDescent="0.25">
      <c r="B15" s="11">
        <v>67.5</v>
      </c>
      <c r="C15" s="11" t="s">
        <v>76</v>
      </c>
      <c r="D15" s="11" t="s">
        <v>70</v>
      </c>
      <c r="E15" s="11" t="s">
        <v>77</v>
      </c>
      <c r="F15" s="11" t="s">
        <v>75</v>
      </c>
      <c r="G15" s="38">
        <v>63.4</v>
      </c>
      <c r="H15" s="38">
        <v>0.76939999999999997</v>
      </c>
      <c r="I15" s="38">
        <v>40</v>
      </c>
      <c r="J15" s="38">
        <v>47.5</v>
      </c>
      <c r="K15" s="38">
        <v>50</v>
      </c>
      <c r="L15" s="38"/>
      <c r="M15" s="38">
        <v>50</v>
      </c>
      <c r="N15" s="38">
        <f>H15*M15</f>
        <v>38.47</v>
      </c>
      <c r="O15" s="38">
        <v>1</v>
      </c>
    </row>
    <row r="16" spans="2:15" x14ac:dyDescent="0.25">
      <c r="B16" s="13"/>
      <c r="C16" s="13"/>
      <c r="D16" s="13"/>
      <c r="E16" s="13"/>
      <c r="F16" s="13"/>
    </row>
    <row r="17" spans="2:15" x14ac:dyDescent="0.25">
      <c r="B17" s="83" t="s">
        <v>110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</row>
    <row r="18" spans="2:15" x14ac:dyDescent="0.25">
      <c r="B18" s="11">
        <v>67.5</v>
      </c>
      <c r="C18" s="11" t="s">
        <v>98</v>
      </c>
      <c r="D18" s="11" t="s">
        <v>99</v>
      </c>
      <c r="E18" s="11">
        <v>18</v>
      </c>
      <c r="F18" s="11" t="s">
        <v>66</v>
      </c>
      <c r="G18" s="38">
        <v>67.2</v>
      </c>
      <c r="H18" s="38">
        <v>0.72870000000000001</v>
      </c>
      <c r="I18" s="51">
        <v>45</v>
      </c>
      <c r="J18" s="51">
        <v>45</v>
      </c>
      <c r="K18" s="38">
        <v>50</v>
      </c>
      <c r="L18" s="38"/>
      <c r="M18" s="38">
        <v>50</v>
      </c>
      <c r="N18" s="38">
        <f>H18*M18</f>
        <v>36.435000000000002</v>
      </c>
      <c r="O18" s="38">
        <v>1</v>
      </c>
    </row>
    <row r="19" spans="2:15" x14ac:dyDescent="0.25">
      <c r="B19" s="11">
        <v>67.5</v>
      </c>
      <c r="C19" s="11" t="s">
        <v>84</v>
      </c>
      <c r="D19" s="11" t="s">
        <v>32</v>
      </c>
      <c r="E19" s="11">
        <v>19</v>
      </c>
      <c r="F19" s="11" t="s">
        <v>66</v>
      </c>
      <c r="G19" s="38">
        <v>67.400000000000006</v>
      </c>
      <c r="H19" s="38">
        <v>0.7268</v>
      </c>
      <c r="I19" s="38">
        <v>45</v>
      </c>
      <c r="J19" s="51">
        <v>47.5</v>
      </c>
      <c r="K19" s="51">
        <v>47.5</v>
      </c>
      <c r="L19" s="38"/>
      <c r="M19" s="38">
        <v>45</v>
      </c>
      <c r="N19" s="38">
        <f t="shared" ref="N19:N21" si="0">H19*M19</f>
        <v>32.706000000000003</v>
      </c>
      <c r="O19" s="38">
        <v>3</v>
      </c>
    </row>
    <row r="20" spans="2:15" x14ac:dyDescent="0.25">
      <c r="B20" s="11">
        <v>67.5</v>
      </c>
      <c r="C20" s="11" t="s">
        <v>54</v>
      </c>
      <c r="D20" s="11" t="s">
        <v>55</v>
      </c>
      <c r="E20" s="14" t="s">
        <v>56</v>
      </c>
      <c r="F20" s="11" t="s">
        <v>37</v>
      </c>
      <c r="G20" s="38">
        <v>61.5</v>
      </c>
      <c r="H20" s="38">
        <v>0.79269999999999996</v>
      </c>
      <c r="I20" s="38">
        <v>35</v>
      </c>
      <c r="J20" s="38">
        <v>40</v>
      </c>
      <c r="K20" s="54">
        <v>50</v>
      </c>
      <c r="L20" s="38"/>
      <c r="M20" s="53">
        <v>40</v>
      </c>
      <c r="N20" s="38">
        <f t="shared" si="0"/>
        <v>31.707999999999998</v>
      </c>
      <c r="O20" s="38"/>
    </row>
    <row r="21" spans="2:15" x14ac:dyDescent="0.25">
      <c r="B21" s="11">
        <v>82.5</v>
      </c>
      <c r="C21" s="11" t="s">
        <v>63</v>
      </c>
      <c r="D21" s="11" t="s">
        <v>27</v>
      </c>
      <c r="E21" s="11">
        <v>21</v>
      </c>
      <c r="F21" s="11" t="s">
        <v>28</v>
      </c>
      <c r="G21" s="38">
        <v>81.099999999999994</v>
      </c>
      <c r="H21" s="38">
        <v>0.62680000000000002</v>
      </c>
      <c r="I21" s="51">
        <v>47.5</v>
      </c>
      <c r="J21" s="38">
        <v>47.5</v>
      </c>
      <c r="K21" s="38">
        <v>57.5</v>
      </c>
      <c r="L21" s="38"/>
      <c r="M21" s="38">
        <v>57.5</v>
      </c>
      <c r="N21" s="38">
        <f t="shared" si="0"/>
        <v>36.041000000000004</v>
      </c>
      <c r="O21" s="38">
        <v>2</v>
      </c>
    </row>
    <row r="22" spans="2:15" x14ac:dyDescent="0.25">
      <c r="B22" s="46"/>
      <c r="C22" s="45"/>
      <c r="D22" s="43"/>
      <c r="E22" s="43"/>
      <c r="F22" s="44"/>
      <c r="G22" s="27"/>
    </row>
  </sheetData>
  <mergeCells count="11">
    <mergeCell ref="B10:M10"/>
    <mergeCell ref="B13:M13"/>
    <mergeCell ref="B17:M17"/>
    <mergeCell ref="H7:H8"/>
    <mergeCell ref="O7:O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список участников</vt:lpstr>
      <vt:lpstr>Троеборье</vt:lpstr>
      <vt:lpstr>Присед</vt:lpstr>
      <vt:lpstr>Жим лежа</vt:lpstr>
      <vt:lpstr>Тяга</vt:lpstr>
      <vt:lpstr>Военный жим</vt:lpstr>
      <vt:lpstr>Жим стоя</vt:lpstr>
      <vt:lpstr>Пауэрспорт</vt:lpstr>
      <vt:lpstr>Бицепс клас.</vt:lpstr>
      <vt:lpstr>Силовое двоеборье</vt:lpstr>
      <vt:lpstr>Бицепс сидя</vt:lpstr>
      <vt:lpstr>Жим в софт эк.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Данил-ПК</dc:creator>
  <cp:lastModifiedBy>User</cp:lastModifiedBy>
  <dcterms:created xsi:type="dcterms:W3CDTF">2023-01-26T13:53:53Z</dcterms:created>
  <dcterms:modified xsi:type="dcterms:W3CDTF">2026-01-19T17:38:14Z</dcterms:modified>
</cp:coreProperties>
</file>